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Bezirksjugend WBL\Desktop\Landesjugend Bildung\Meisterschaften\Bezirksmeisterschaften\2019\Ausschreibung\"/>
    </mc:Choice>
  </mc:AlternateContent>
  <bookViews>
    <workbookView xWindow="0" yWindow="0" windowWidth="20490" windowHeight="7650"/>
  </bookViews>
  <sheets>
    <sheet name="Ansprechpartner" sheetId="1" r:id="rId1"/>
    <sheet name="Einzel_Meldung" sheetId="2" r:id="rId2"/>
    <sheet name="Mannschaft_Meldung" sheetId="3" r:id="rId3"/>
  </sheets>
  <definedNames>
    <definedName name="H">Einzel_Meldung!$G$1</definedName>
    <definedName name="Z_84969177_F6C7_4B5A_91CE_DA7C6145FED0_.wvu.PrintArea" localSheetId="0" hidden="1">Ansprechpartner!$A$1:$J$20</definedName>
  </definedNames>
  <calcPr calcId="162913"/>
  <customWorkbookViews>
    <customWorkbookView name="abc" guid="{84969177-F6C7-4B5A-91CE-DA7C6145FED0}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D5" i="2" l="1"/>
  <c r="N5" i="2"/>
  <c r="N6" i="2" l="1"/>
  <c r="O6" i="2"/>
  <c r="P6" i="2"/>
  <c r="N7" i="2"/>
  <c r="O7" i="2"/>
  <c r="P7" i="2"/>
  <c r="N8" i="2"/>
  <c r="Q8" i="2" s="1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Q16" i="2" s="1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Q22" i="2" s="1"/>
  <c r="O22" i="2"/>
  <c r="P22" i="2"/>
  <c r="N23" i="2"/>
  <c r="O23" i="2"/>
  <c r="P23" i="2"/>
  <c r="Q23" i="2"/>
  <c r="N24" i="2"/>
  <c r="Q24" i="2" s="1"/>
  <c r="O24" i="2"/>
  <c r="P24" i="2"/>
  <c r="N25" i="2"/>
  <c r="O25" i="2"/>
  <c r="P25" i="2"/>
  <c r="Q25" i="2"/>
  <c r="N26" i="2"/>
  <c r="Q26" i="2" s="1"/>
  <c r="O26" i="2"/>
  <c r="P26" i="2"/>
  <c r="N27" i="2"/>
  <c r="O27" i="2"/>
  <c r="P27" i="2"/>
  <c r="Q27" i="2"/>
  <c r="N28" i="2"/>
  <c r="Q28" i="2" s="1"/>
  <c r="O28" i="2"/>
  <c r="P28" i="2"/>
  <c r="N29" i="2"/>
  <c r="Q29" i="2" s="1"/>
  <c r="O29" i="2"/>
  <c r="P29" i="2"/>
  <c r="N30" i="2"/>
  <c r="Q30" i="2" s="1"/>
  <c r="O30" i="2"/>
  <c r="P30" i="2"/>
  <c r="N31" i="2"/>
  <c r="Q31" i="2" s="1"/>
  <c r="O31" i="2"/>
  <c r="P31" i="2"/>
  <c r="N32" i="2"/>
  <c r="Q32" i="2" s="1"/>
  <c r="O32" i="2"/>
  <c r="P32" i="2"/>
  <c r="N33" i="2"/>
  <c r="Q33" i="2" s="1"/>
  <c r="O33" i="2"/>
  <c r="P33" i="2"/>
  <c r="N34" i="2"/>
  <c r="Q34" i="2" s="1"/>
  <c r="O34" i="2"/>
  <c r="P34" i="2"/>
  <c r="N35" i="2"/>
  <c r="Q35" i="2" s="1"/>
  <c r="O35" i="2"/>
  <c r="P35" i="2"/>
  <c r="N36" i="2"/>
  <c r="Q36" i="2" s="1"/>
  <c r="O36" i="2"/>
  <c r="P36" i="2"/>
  <c r="N37" i="2"/>
  <c r="O37" i="2"/>
  <c r="P37" i="2"/>
  <c r="Q37" i="2"/>
  <c r="N38" i="2"/>
  <c r="Q38" i="2" s="1"/>
  <c r="O38" i="2"/>
  <c r="P38" i="2"/>
  <c r="N39" i="2"/>
  <c r="O39" i="2"/>
  <c r="P39" i="2"/>
  <c r="Q39" i="2"/>
  <c r="N40" i="2"/>
  <c r="Q40" i="2" s="1"/>
  <c r="O40" i="2"/>
  <c r="P40" i="2"/>
  <c r="N41" i="2"/>
  <c r="O41" i="2"/>
  <c r="P41" i="2"/>
  <c r="Q41" i="2"/>
  <c r="N42" i="2"/>
  <c r="Q42" i="2" s="1"/>
  <c r="O42" i="2"/>
  <c r="P42" i="2"/>
  <c r="N43" i="2"/>
  <c r="Q43" i="2" s="1"/>
  <c r="O43" i="2"/>
  <c r="P43" i="2"/>
  <c r="N44" i="2"/>
  <c r="Q44" i="2" s="1"/>
  <c r="O44" i="2"/>
  <c r="P44" i="2"/>
  <c r="N45" i="2"/>
  <c r="Q45" i="2" s="1"/>
  <c r="O45" i="2"/>
  <c r="P45" i="2"/>
  <c r="N46" i="2"/>
  <c r="Q46" i="2" s="1"/>
  <c r="O46" i="2"/>
  <c r="P46" i="2"/>
  <c r="N47" i="2"/>
  <c r="Q47" i="2" s="1"/>
  <c r="O47" i="2"/>
  <c r="P47" i="2"/>
  <c r="N48" i="2"/>
  <c r="Q48" i="2" s="1"/>
  <c r="O48" i="2"/>
  <c r="P48" i="2"/>
  <c r="N49" i="2"/>
  <c r="O49" i="2"/>
  <c r="P49" i="2"/>
  <c r="N50" i="2"/>
  <c r="Q50" i="2" s="1"/>
  <c r="O50" i="2"/>
  <c r="P50" i="2"/>
  <c r="P5" i="2"/>
  <c r="O5" i="2"/>
  <c r="Q49" i="2" l="1"/>
  <c r="Q7" i="2"/>
  <c r="Q6" i="2"/>
  <c r="Q9" i="2"/>
  <c r="Q10" i="2"/>
  <c r="Q11" i="2"/>
  <c r="Q12" i="2"/>
  <c r="Q13" i="2"/>
  <c r="Q14" i="2"/>
  <c r="Q15" i="2"/>
  <c r="Q17" i="2"/>
  <c r="Q18" i="2"/>
  <c r="Q19" i="2"/>
  <c r="Q20" i="2"/>
  <c r="Q21" i="2"/>
  <c r="A6" i="1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" i="3"/>
  <c r="B2" i="3"/>
  <c r="Q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B2" i="2"/>
  <c r="A8" i="1"/>
  <c r="A7" i="1"/>
  <c r="A5" i="1"/>
</calcChain>
</file>

<file path=xl/comments1.xml><?xml version="1.0" encoding="utf-8"?>
<comments xmlns="http://schemas.openxmlformats.org/spreadsheetml/2006/main">
  <authors>
    <author>Bezirksjugend WBL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Bezirksjugend WBL:</t>
        </r>
        <r>
          <rPr>
            <sz val="9"/>
            <color indexed="81"/>
            <rFont val="Segoe UI"/>
            <family val="2"/>
          </rPr>
          <t xml:space="preserve">
bitte auswählen</t>
        </r>
      </text>
    </comment>
    <comment ref="A4" authorId="0" shapeId="0">
      <text>
        <r>
          <rPr>
            <b/>
            <sz val="9"/>
            <color indexed="81"/>
            <rFont val="Segoe UI"/>
            <family val="2"/>
          </rPr>
          <t>Bezirksjugend WBL:</t>
        </r>
        <r>
          <rPr>
            <sz val="9"/>
            <color indexed="81"/>
            <rFont val="Segoe UI"/>
            <family val="2"/>
          </rPr>
          <t xml:space="preserve">
wird automatisch generiert</t>
        </r>
      </text>
    </comment>
  </commentList>
</comments>
</file>

<file path=xl/comments2.xml><?xml version="1.0" encoding="utf-8"?>
<comments xmlns="http://schemas.openxmlformats.org/spreadsheetml/2006/main">
  <authors>
    <author>Bezirksjugend WBL</author>
  </authors>
  <commentList>
    <comment ref="D4" authorId="0" shapeId="0">
      <text>
        <r>
          <rPr>
            <b/>
            <sz val="9"/>
            <color indexed="81"/>
            <rFont val="Segoe UI"/>
            <family val="2"/>
          </rPr>
          <t>Bezirksjugend WBL:</t>
        </r>
        <r>
          <rPr>
            <sz val="9"/>
            <color indexed="81"/>
            <rFont val="Segoe UI"/>
            <family val="2"/>
          </rPr>
          <t xml:space="preserve">
wird automatisch generiert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Bezirksjugend WBL:</t>
        </r>
        <r>
          <rPr>
            <sz val="9"/>
            <color indexed="81"/>
            <rFont val="Segoe UI"/>
            <family val="2"/>
          </rPr>
          <t xml:space="preserve">
Bitte aus der Liste wählen. 1. und 2. werden automatisch zugelassen. 3. und 4. wie auf dem Bezirksjugendrat im Frühjahr 2017 beschlossen
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</rPr>
          <t>Bezirksjugend WBL:</t>
        </r>
        <r>
          <rPr>
            <sz val="9"/>
            <color indexed="81"/>
            <rFont val="Segoe UI"/>
            <family val="2"/>
          </rPr>
          <t xml:space="preserve">
bei AK 17/18 und offen mit einem X markieren
</t>
        </r>
      </text>
    </comment>
    <comment ref="N4" authorId="0" shapeId="0">
      <text>
        <r>
          <rPr>
            <b/>
            <sz val="9"/>
            <color indexed="81"/>
            <rFont val="Segoe UI"/>
            <family val="2"/>
          </rPr>
          <t>Bezirksjugend WBL:</t>
        </r>
        <r>
          <rPr>
            <sz val="9"/>
            <color indexed="81"/>
            <rFont val="Segoe UI"/>
            <family val="2"/>
          </rPr>
          <t xml:space="preserve">
müssen 3, können 4 sein</t>
        </r>
      </text>
    </comment>
  </commentList>
</comments>
</file>

<file path=xl/comments3.xml><?xml version="1.0" encoding="utf-8"?>
<comments xmlns="http://schemas.openxmlformats.org/spreadsheetml/2006/main">
  <authors>
    <author>Bezirksjugend WBL</author>
  </authors>
  <commentList>
    <comment ref="A4" authorId="0" shapeId="0">
      <text>
        <r>
          <rPr>
            <b/>
            <sz val="9"/>
            <color indexed="81"/>
            <rFont val="Segoe UI"/>
            <family val="2"/>
          </rPr>
          <t>Bezirksjugend WBL:</t>
        </r>
        <r>
          <rPr>
            <sz val="9"/>
            <color indexed="81"/>
            <rFont val="Segoe UI"/>
            <family val="2"/>
          </rPr>
          <t xml:space="preserve">
wird automatisch generiert
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Bezirksjugend WBL:</t>
        </r>
        <r>
          <rPr>
            <sz val="9"/>
            <color indexed="81"/>
            <rFont val="Segoe UI"/>
            <family val="2"/>
          </rPr>
          <t xml:space="preserve">
Bei keiner Angabe wird der Name der Gliederung verwendet</t>
        </r>
      </text>
    </comment>
  </commentList>
</comments>
</file>

<file path=xl/sharedStrings.xml><?xml version="1.0" encoding="utf-8"?>
<sst xmlns="http://schemas.openxmlformats.org/spreadsheetml/2006/main" count="80" uniqueCount="54">
  <si>
    <t>Ortsgruppe</t>
  </si>
  <si>
    <t>Ansprechpartner</t>
  </si>
  <si>
    <t>Vorname</t>
  </si>
  <si>
    <t>Nachname</t>
  </si>
  <si>
    <t>Straße Hausnummer</t>
  </si>
  <si>
    <t>PLZ Ort</t>
  </si>
  <si>
    <t>email</t>
  </si>
  <si>
    <t>Handy</t>
  </si>
  <si>
    <t>Telefon</t>
  </si>
  <si>
    <t>Meldung</t>
  </si>
  <si>
    <t>Betreuer*</t>
  </si>
  <si>
    <t>stv. Betreuer*</t>
  </si>
  <si>
    <t>Ansprechpartner* Meldung</t>
  </si>
  <si>
    <t>Der Ansprechpartner auf der Veranstaltung. Teilnehmer* auf der Betreuerbesprechung.</t>
  </si>
  <si>
    <t>Verantwortlich für die Meldung, kann Rückfragen zur Meldung oder fehlenden Unterlagen beantworten. Dieser Kontakt erhält auch die Mitteilung für Nachrückplätze.</t>
  </si>
  <si>
    <t>OG</t>
  </si>
  <si>
    <t>Jahrgang</t>
  </si>
  <si>
    <t>Gliederung</t>
  </si>
  <si>
    <t>AK</t>
  </si>
  <si>
    <t>Geschlecht</t>
  </si>
  <si>
    <t>gesetzter Platz</t>
  </si>
  <si>
    <t>200m Hindernis</t>
  </si>
  <si>
    <t>100m Lifesaver</t>
  </si>
  <si>
    <t>50m Retten</t>
  </si>
  <si>
    <t>Anzahl der Disziplin</t>
  </si>
  <si>
    <t>Altersklasse</t>
  </si>
  <si>
    <t>Mannschaftsname</t>
  </si>
  <si>
    <t>100m      k. Retten</t>
  </si>
  <si>
    <t>100m              Retten m. Fl.</t>
  </si>
  <si>
    <t>200m                Super-Lifesaver</t>
  </si>
  <si>
    <t>weiblich</t>
  </si>
  <si>
    <t>männlich</t>
  </si>
  <si>
    <t>13/14</t>
  </si>
  <si>
    <t>15/16</t>
  </si>
  <si>
    <t>17/18</t>
  </si>
  <si>
    <t>offen</t>
  </si>
  <si>
    <t>280+</t>
  </si>
  <si>
    <t>1.</t>
  </si>
  <si>
    <t>2.</t>
  </si>
  <si>
    <t>3.</t>
  </si>
  <si>
    <t>4.</t>
  </si>
  <si>
    <t>AK=offen ?</t>
  </si>
  <si>
    <t>AK=17/18 ?</t>
  </si>
  <si>
    <t>Berechnung
 für Ampel</t>
  </si>
  <si>
    <t>Auswertung für Ampelsteuerung</t>
  </si>
  <si>
    <t>x</t>
  </si>
  <si>
    <t>Schwimmer 1</t>
  </si>
  <si>
    <t>Schwimmer 2</t>
  </si>
  <si>
    <t xml:space="preserve"> Schwimmer 3</t>
  </si>
  <si>
    <t>Schwimmer 4</t>
  </si>
  <si>
    <t>Schwimmer 5</t>
  </si>
  <si>
    <t>Name</t>
  </si>
  <si>
    <t>[bitte auswählen]</t>
  </si>
  <si>
    <t>Meldebogen Bezirksmeisterschaften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</si>
</sst>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DLRG-Jugend BT Normal"/>
      <family val="2"/>
    </font>
    <font>
      <sz val="11"/>
      <color theme="0"/>
      <name val="DLRG-Jugend BT Normal"/>
      <family val="2"/>
    </font>
    <font>
      <sz val="11"/>
      <color theme="0"/>
      <name val="Calibri"/>
      <family val="2"/>
      <scheme val="minor"/>
    </font>
    <font>
      <sz val="10"/>
      <color theme="0"/>
      <name val="DLRG-Jugend BT Normal"/>
      <family val="2"/>
    </font>
    <font>
      <b/>
      <sz val="11"/>
      <color theme="1"/>
      <name val="DLRG-Jugend BT Normal"/>
      <family val="2"/>
    </font>
    <font>
      <sz val="11"/>
      <color theme="0" tint="-0.249977111117893"/>
      <name val="DLRG-Jugend BT Norm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3" fillId="0" borderId="1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0" borderId="2" xfId="0" applyFont="1" applyBorder="1"/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4" borderId="0" xfId="0" applyFont="1" applyFill="1"/>
    <xf numFmtId="0" fontId="0" fillId="4" borderId="0" xfId="0" applyFill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3" borderId="2" xfId="0" applyFill="1" applyBorder="1"/>
    <xf numFmtId="0" fontId="0" fillId="3" borderId="5" xfId="0" applyFill="1" applyBorder="1"/>
    <xf numFmtId="0" fontId="0" fillId="7" borderId="2" xfId="0" applyFill="1" applyBorder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/>
    <xf numFmtId="0" fontId="4" fillId="6" borderId="7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3" fillId="0" borderId="1" xfId="0" applyFont="1" applyBorder="1"/>
    <xf numFmtId="0" fontId="3" fillId="3" borderId="1" xfId="0" applyFont="1" applyFill="1" applyBorder="1"/>
    <xf numFmtId="0" fontId="3" fillId="4" borderId="0" xfId="0" applyFont="1" applyFill="1" applyBorder="1"/>
    <xf numFmtId="0" fontId="3" fillId="4" borderId="1" xfId="0" applyFont="1" applyFill="1" applyBorder="1"/>
    <xf numFmtId="0" fontId="3" fillId="3" borderId="4" xfId="0" applyFont="1" applyFill="1" applyBorder="1"/>
    <xf numFmtId="0" fontId="3" fillId="3" borderId="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6" borderId="8" xfId="0" applyFont="1" applyFill="1" applyBorder="1" applyProtection="1"/>
    <xf numFmtId="0" fontId="4" fillId="6" borderId="7" xfId="0" applyFont="1" applyFill="1" applyBorder="1" applyProtection="1"/>
    <xf numFmtId="0" fontId="4" fillId="6" borderId="9" xfId="0" applyFont="1" applyFill="1" applyBorder="1" applyProtection="1"/>
    <xf numFmtId="0" fontId="3" fillId="3" borderId="1" xfId="0" applyFont="1" applyFill="1" applyBorder="1" applyProtection="1">
      <protection locked="0"/>
    </xf>
    <xf numFmtId="0" fontId="3" fillId="0" borderId="2" xfId="0" applyFont="1" applyBorder="1" applyProtection="1"/>
    <xf numFmtId="0" fontId="3" fillId="3" borderId="2" xfId="0" applyFont="1" applyFill="1" applyBorder="1" applyProtection="1"/>
    <xf numFmtId="0" fontId="4" fillId="6" borderId="8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10" fillId="0" borderId="7" xfId="0" applyFont="1" applyBorder="1"/>
    <xf numFmtId="0" fontId="10" fillId="0" borderId="7" xfId="0" applyFont="1" applyBorder="1" applyAlignment="1">
      <alignment wrapText="1"/>
    </xf>
    <xf numFmtId="0" fontId="9" fillId="0" borderId="0" xfId="0" applyFont="1"/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>
      <alignment horizontal="center"/>
    </xf>
    <xf numFmtId="0" fontId="0" fillId="0" borderId="10" xfId="0" applyBorder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Standard" xfId="0" builtinId="0"/>
  </cellStyles>
  <dxfs count="98">
    <dxf>
      <font>
        <color theme="1" tint="0.2499465926084170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7C80"/>
        </patternFill>
      </fill>
    </dxf>
    <dxf>
      <font>
        <color theme="1" tint="0.24994659260841701"/>
      </font>
      <fill>
        <patternFill>
          <bgColor rgb="FF99FF99"/>
        </patternFill>
      </fill>
    </dxf>
    <dxf>
      <font>
        <color theme="1" tint="0.24994659260841701"/>
      </font>
      <fill>
        <patternFill>
          <bgColor rgb="FF99FF99"/>
        </patternFill>
      </fill>
    </dxf>
    <dxf>
      <font>
        <color theme="1" tint="0.24994659260841701"/>
      </font>
      <fill>
        <patternFill>
          <bgColor rgb="FFFF7C80"/>
        </patternFill>
      </fill>
    </dxf>
    <dxf>
      <font>
        <color theme="1" tint="0.24994659260841701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Blaugrü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L20"/>
  <sheetViews>
    <sheetView tabSelected="1" workbookViewId="0">
      <selection activeCell="C2" sqref="C2:D2"/>
    </sheetView>
  </sheetViews>
  <sheetFormatPr baseColWidth="10" defaultColWidth="0" defaultRowHeight="15" zeroHeight="1" x14ac:dyDescent="0.25"/>
  <cols>
    <col min="1" max="1" width="21.140625" customWidth="1"/>
    <col min="2" max="2" width="13.140625" customWidth="1"/>
    <col min="3" max="4" width="11.42578125" customWidth="1"/>
    <col min="5" max="6" width="20.7109375" customWidth="1"/>
    <col min="7" max="7" width="25.7109375" customWidth="1"/>
    <col min="8" max="9" width="16.5703125" customWidth="1"/>
    <col min="10" max="10" width="11.42578125" hidden="1" customWidth="1"/>
    <col min="11" max="12" width="0" hidden="1" customWidth="1"/>
    <col min="13" max="16384" width="11.42578125" hidden="1"/>
  </cols>
  <sheetData>
    <row r="1" spans="1:12" x14ac:dyDescent="0.25">
      <c r="A1" s="10"/>
      <c r="B1" s="10"/>
      <c r="C1" s="10"/>
      <c r="D1" s="10"/>
      <c r="E1" s="10"/>
      <c r="F1" s="10"/>
      <c r="G1" s="10"/>
      <c r="H1" s="10"/>
      <c r="I1" s="10"/>
      <c r="J1" s="1"/>
      <c r="K1" s="1"/>
      <c r="L1" s="1"/>
    </row>
    <row r="2" spans="1:12" x14ac:dyDescent="0.25">
      <c r="A2" s="10"/>
      <c r="B2" s="10" t="s">
        <v>0</v>
      </c>
      <c r="C2" s="60" t="s">
        <v>52</v>
      </c>
      <c r="D2" s="60"/>
      <c r="E2" s="10"/>
      <c r="F2" s="10"/>
      <c r="G2" s="10"/>
      <c r="H2" s="10"/>
      <c r="I2" s="10"/>
      <c r="J2" s="1"/>
      <c r="K2" s="1"/>
      <c r="L2" s="1"/>
    </row>
    <row r="3" spans="1:12" ht="15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"/>
      <c r="K3" s="1"/>
      <c r="L3" s="1"/>
    </row>
    <row r="4" spans="1:12" s="3" customFormat="1" x14ac:dyDescent="0.25">
      <c r="A4" s="48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9" t="s">
        <v>8</v>
      </c>
      <c r="J4" s="2"/>
      <c r="K4" s="2"/>
      <c r="L4" s="2"/>
    </row>
    <row r="5" spans="1:12" x14ac:dyDescent="0.25">
      <c r="A5" s="49" t="str">
        <f>C2</f>
        <v>[bitte auswählen]</v>
      </c>
      <c r="B5" s="12" t="s">
        <v>9</v>
      </c>
      <c r="C5" s="13"/>
      <c r="D5" s="13"/>
      <c r="E5" s="13"/>
      <c r="F5" s="13"/>
      <c r="G5" s="13"/>
      <c r="H5" s="13"/>
      <c r="I5" s="14"/>
      <c r="J5" s="1"/>
      <c r="K5" s="1"/>
      <c r="L5" s="1"/>
    </row>
    <row r="6" spans="1:12" x14ac:dyDescent="0.25">
      <c r="A6" s="49" t="str">
        <f>C2</f>
        <v>[bitte auswählen]</v>
      </c>
      <c r="B6" s="15" t="s">
        <v>10</v>
      </c>
      <c r="C6" s="16"/>
      <c r="D6" s="16"/>
      <c r="E6" s="16"/>
      <c r="F6" s="16"/>
      <c r="G6" s="16"/>
      <c r="H6" s="16"/>
      <c r="I6" s="17"/>
      <c r="J6" s="1"/>
      <c r="K6" s="1"/>
      <c r="L6" s="1"/>
    </row>
    <row r="7" spans="1:12" x14ac:dyDescent="0.25">
      <c r="A7" s="49" t="str">
        <f>C2</f>
        <v>[bitte auswählen]</v>
      </c>
      <c r="B7" s="12" t="s">
        <v>11</v>
      </c>
      <c r="C7" s="13"/>
      <c r="D7" s="13"/>
      <c r="E7" s="21"/>
      <c r="F7" s="21"/>
      <c r="G7" s="21"/>
      <c r="H7" s="13"/>
      <c r="I7" s="14"/>
      <c r="J7" s="1"/>
      <c r="K7" s="1"/>
      <c r="L7" s="1"/>
    </row>
    <row r="8" spans="1:12" x14ac:dyDescent="0.25">
      <c r="A8" s="50" t="str">
        <f>C2</f>
        <v>[bitte auswählen]</v>
      </c>
      <c r="B8" s="18" t="s">
        <v>11</v>
      </c>
      <c r="C8" s="19"/>
      <c r="D8" s="19"/>
      <c r="E8" s="22"/>
      <c r="F8" s="22"/>
      <c r="G8" s="22"/>
      <c r="H8" s="19"/>
      <c r="I8" s="20"/>
      <c r="J8" s="1"/>
      <c r="K8" s="1"/>
      <c r="L8" s="1"/>
    </row>
    <row r="9" spans="1:12" x14ac:dyDescent="0.25">
      <c r="A9" s="10"/>
      <c r="B9" s="10"/>
      <c r="C9" s="10"/>
      <c r="D9" s="10"/>
      <c r="E9" s="10"/>
      <c r="F9" s="10"/>
      <c r="G9" s="10"/>
      <c r="H9" s="10"/>
      <c r="I9" s="10"/>
      <c r="J9" s="1"/>
      <c r="K9" s="1"/>
      <c r="L9" s="1"/>
    </row>
    <row r="10" spans="1:12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"/>
      <c r="K10" s="1"/>
      <c r="L10" s="1"/>
    </row>
    <row r="11" spans="1:12" x14ac:dyDescent="0.25">
      <c r="A11" s="58" t="s">
        <v>12</v>
      </c>
      <c r="B11" s="58"/>
      <c r="C11" s="10"/>
      <c r="D11" s="10"/>
      <c r="E11" s="10"/>
      <c r="F11" s="10"/>
      <c r="G11" s="10"/>
      <c r="H11" s="10"/>
      <c r="I11" s="10"/>
      <c r="J11" s="1"/>
      <c r="K11" s="1"/>
      <c r="L11" s="1"/>
    </row>
    <row r="12" spans="1:12" x14ac:dyDescent="0.25">
      <c r="A12" s="59" t="s">
        <v>14</v>
      </c>
      <c r="B12" s="59"/>
      <c r="C12" s="59"/>
      <c r="D12" s="59"/>
      <c r="E12" s="59"/>
      <c r="F12" s="59"/>
      <c r="G12" s="59"/>
      <c r="H12" s="59"/>
      <c r="I12" s="59"/>
      <c r="J12" s="1"/>
      <c r="K12" s="1"/>
      <c r="L12" s="1"/>
    </row>
    <row r="13" spans="1:1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"/>
      <c r="K13" s="1"/>
      <c r="L13" s="1"/>
    </row>
    <row r="14" spans="1:12" x14ac:dyDescent="0.25">
      <c r="A14" s="58" t="s">
        <v>10</v>
      </c>
      <c r="B14" s="58"/>
      <c r="C14" s="10"/>
      <c r="D14" s="10"/>
      <c r="E14" s="10"/>
      <c r="F14" s="10"/>
      <c r="G14" s="10"/>
      <c r="H14" s="10"/>
      <c r="I14" s="10"/>
      <c r="J14" s="1"/>
      <c r="K14" s="1"/>
      <c r="L14" s="1"/>
    </row>
    <row r="15" spans="1:12" x14ac:dyDescent="0.25">
      <c r="A15" s="59" t="s">
        <v>13</v>
      </c>
      <c r="B15" s="59"/>
      <c r="C15" s="59"/>
      <c r="D15" s="59"/>
      <c r="E15" s="59"/>
      <c r="F15" s="10"/>
      <c r="G15" s="10"/>
      <c r="H15" s="10"/>
      <c r="I15" s="10"/>
      <c r="J15" s="1"/>
      <c r="K15" s="1"/>
      <c r="L15" s="1"/>
    </row>
    <row r="16" spans="1:1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"/>
      <c r="K16" s="1"/>
      <c r="L16" s="1"/>
    </row>
    <row r="17" spans="1:1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"/>
      <c r="K17" s="1"/>
      <c r="L17" s="1"/>
    </row>
    <row r="18" spans="1:12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"/>
      <c r="K18" s="1"/>
      <c r="L18" s="1"/>
    </row>
    <row r="19" spans="1:12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</row>
  </sheetData>
  <sheetProtection selectLockedCells="1"/>
  <customSheetViews>
    <customSheetView guid="{84969177-F6C7-4B5A-91CE-DA7C6145FED0}" showPageBreaks="1" printArea="1">
      <selection sqref="A1:J20"/>
      <pageMargins left="0.7" right="0.7" top="0.78740157499999996" bottom="0.78740157499999996" header="0.3" footer="0.3"/>
      <pageSetup paperSize="9" orientation="portrait" verticalDpi="0" r:id="rId1"/>
    </customSheetView>
  </customSheetViews>
  <mergeCells count="5">
    <mergeCell ref="A11:B11"/>
    <mergeCell ref="A14:B14"/>
    <mergeCell ref="A15:E15"/>
    <mergeCell ref="A12:I12"/>
    <mergeCell ref="C2:D2"/>
  </mergeCells>
  <dataValidations count="1">
    <dataValidation type="list" allowBlank="1" showInputMessage="1" showErrorMessage="1" sqref="C2:D2">
      <formula1>"[bitte auswählen],Bad Nenndorf,Bad Pyrmont, Bakede, Beber-Rohren-Bad Münder, Bückeburg, Coppenbrügge, Haddessen, Hameln, Hessisch Oldendorf, Lauenau, Obernkirchen, Osterwald, Rinteln, Rolfshagen, Salzhemmendorf, Stadthagen,"</formula1>
    </dataValidation>
  </dataValidations>
  <pageMargins left="0.7" right="0.7" top="0.78740157499999996" bottom="0.78740157499999996" header="0.3" footer="0.3"/>
  <pageSetup paperSize="9" scale="93" orientation="landscape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Q65536"/>
  <sheetViews>
    <sheetView zoomScaleNormal="100" workbookViewId="0">
      <pane ySplit="4" topLeftCell="A5" activePane="bottomLeft" state="frozen"/>
      <selection pane="bottomLeft"/>
    </sheetView>
  </sheetViews>
  <sheetFormatPr baseColWidth="10" defaultColWidth="0" defaultRowHeight="15" zeroHeight="1" x14ac:dyDescent="0.25"/>
  <cols>
    <col min="1" max="1" width="11.42578125" style="34" customWidth="1"/>
    <col min="2" max="3" width="11.42578125" style="7" customWidth="1"/>
    <col min="4" max="4" width="16.5703125" style="46" customWidth="1"/>
    <col min="5" max="6" width="11.42578125" style="7" customWidth="1"/>
    <col min="7" max="7" width="14" style="7" customWidth="1"/>
    <col min="8" max="8" width="8.85546875" style="15" customWidth="1"/>
    <col min="9" max="9" width="8.7109375" style="15" customWidth="1"/>
    <col min="10" max="11" width="8" style="15" customWidth="1"/>
    <col min="12" max="12" width="12.42578125" style="15" customWidth="1"/>
    <col min="13" max="13" width="13.42578125" style="15" customWidth="1"/>
    <col min="14" max="14" width="8.42578125" style="15" bestFit="1" customWidth="1"/>
    <col min="15" max="16384" width="8" style="25" hidden="1"/>
  </cols>
  <sheetData>
    <row r="1" spans="1:17" customFormat="1" x14ac:dyDescent="0.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customFormat="1" x14ac:dyDescent="0.25">
      <c r="A2" s="10" t="s">
        <v>15</v>
      </c>
      <c r="B2" s="10" t="str">
        <f>Ansprechpartner!C2</f>
        <v>[bitte auswählen]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54" t="s">
        <v>44</v>
      </c>
    </row>
    <row r="4" spans="1:17" s="24" customFormat="1" ht="34.5" x14ac:dyDescent="0.25">
      <c r="A4" s="30" t="s">
        <v>3</v>
      </c>
      <c r="B4" s="31" t="s">
        <v>2</v>
      </c>
      <c r="C4" s="31" t="s">
        <v>16</v>
      </c>
      <c r="D4" s="31" t="s">
        <v>17</v>
      </c>
      <c r="E4" s="31" t="s">
        <v>18</v>
      </c>
      <c r="F4" s="31" t="s">
        <v>19</v>
      </c>
      <c r="G4" s="31" t="s">
        <v>20</v>
      </c>
      <c r="H4" s="32" t="s">
        <v>21</v>
      </c>
      <c r="I4" s="32" t="s">
        <v>22</v>
      </c>
      <c r="J4" s="32" t="s">
        <v>23</v>
      </c>
      <c r="K4" s="32" t="s">
        <v>27</v>
      </c>
      <c r="L4" s="32" t="s">
        <v>28</v>
      </c>
      <c r="M4" s="32" t="s">
        <v>29</v>
      </c>
      <c r="N4" s="33" t="s">
        <v>24</v>
      </c>
      <c r="O4" s="52" t="s">
        <v>42</v>
      </c>
      <c r="P4" s="52" t="s">
        <v>41</v>
      </c>
      <c r="Q4" s="53" t="s">
        <v>43</v>
      </c>
    </row>
    <row r="5" spans="1:17" x14ac:dyDescent="0.25">
      <c r="A5" s="4"/>
      <c r="B5" s="8"/>
      <c r="C5" s="16"/>
      <c r="D5" s="46" t="str">
        <f>Ansprechpartner!$C$2</f>
        <v>[bitte auswählen]</v>
      </c>
      <c r="E5" s="16"/>
      <c r="F5" s="16"/>
      <c r="G5" s="16"/>
      <c r="H5" s="55"/>
      <c r="I5" s="55"/>
      <c r="J5" s="55"/>
      <c r="K5" s="55"/>
      <c r="L5" s="55"/>
      <c r="M5" s="55"/>
      <c r="N5" s="56">
        <f t="shared" ref="N5:N50" si="0">COUNTA(H5:M5)</f>
        <v>0</v>
      </c>
      <c r="O5" s="25">
        <f>IF(E5="17/18",10,0)</f>
        <v>0</v>
      </c>
      <c r="P5" s="25">
        <f>IF(E5="offen",10,0)</f>
        <v>0</v>
      </c>
      <c r="Q5" s="25">
        <f>N5+O5+P5</f>
        <v>0</v>
      </c>
    </row>
    <row r="6" spans="1:17" s="26" customFormat="1" x14ac:dyDescent="0.25">
      <c r="A6" s="45"/>
      <c r="B6" s="5"/>
      <c r="C6" s="13"/>
      <c r="D6" s="47" t="str">
        <f>Ansprechpartner!$C$2</f>
        <v>[bitte auswählen]</v>
      </c>
      <c r="E6" s="13"/>
      <c r="F6" s="13"/>
      <c r="G6" s="13"/>
      <c r="H6" s="55"/>
      <c r="I6" s="55" t="s">
        <v>45</v>
      </c>
      <c r="J6" s="55" t="s">
        <v>45</v>
      </c>
      <c r="K6" s="55"/>
      <c r="L6" s="55"/>
      <c r="M6" s="55" t="s">
        <v>45</v>
      </c>
      <c r="N6" s="56">
        <f t="shared" si="0"/>
        <v>3</v>
      </c>
      <c r="O6" s="25">
        <f t="shared" ref="O6:O50" si="1">IF(E6="17/18",10,0)</f>
        <v>0</v>
      </c>
      <c r="P6" s="25">
        <f t="shared" ref="P6:P50" si="2">IF(E6="offen",10,0)</f>
        <v>0</v>
      </c>
      <c r="Q6" s="25">
        <f t="shared" ref="Q6:Q50" si="3">N6+O6+P6</f>
        <v>3</v>
      </c>
    </row>
    <row r="7" spans="1:17" x14ac:dyDescent="0.25">
      <c r="A7" s="4"/>
      <c r="B7" s="8"/>
      <c r="C7" s="16"/>
      <c r="D7" s="46" t="str">
        <f>Ansprechpartner!$C$2</f>
        <v>[bitte auswählen]</v>
      </c>
      <c r="E7" s="16"/>
      <c r="F7" s="16"/>
      <c r="G7" s="16"/>
      <c r="H7" s="55"/>
      <c r="I7" s="55"/>
      <c r="J7" s="55"/>
      <c r="K7" s="55"/>
      <c r="L7" s="55"/>
      <c r="M7" s="55"/>
      <c r="N7" s="56">
        <f t="shared" si="0"/>
        <v>0</v>
      </c>
      <c r="O7" s="25">
        <f t="shared" si="1"/>
        <v>0</v>
      </c>
      <c r="P7" s="25">
        <f t="shared" si="2"/>
        <v>0</v>
      </c>
      <c r="Q7" s="25">
        <f t="shared" si="3"/>
        <v>0</v>
      </c>
    </row>
    <row r="8" spans="1:17" s="26" customFormat="1" x14ac:dyDescent="0.25">
      <c r="A8" s="45"/>
      <c r="B8" s="5"/>
      <c r="C8" s="13"/>
      <c r="D8" s="47" t="str">
        <f>Ansprechpartner!$C$2</f>
        <v>[bitte auswählen]</v>
      </c>
      <c r="E8" s="13"/>
      <c r="F8" s="13"/>
      <c r="G8" s="13"/>
      <c r="H8" s="55"/>
      <c r="I8" s="55"/>
      <c r="J8" s="55"/>
      <c r="K8" s="55"/>
      <c r="L8" s="55"/>
      <c r="M8" s="55"/>
      <c r="N8" s="56">
        <f t="shared" si="0"/>
        <v>0</v>
      </c>
      <c r="O8" s="25">
        <f t="shared" si="1"/>
        <v>0</v>
      </c>
      <c r="P8" s="25">
        <f t="shared" si="2"/>
        <v>0</v>
      </c>
      <c r="Q8" s="25">
        <f t="shared" si="3"/>
        <v>0</v>
      </c>
    </row>
    <row r="9" spans="1:17" x14ac:dyDescent="0.25">
      <c r="A9" s="4"/>
      <c r="B9" s="8"/>
      <c r="C9" s="16"/>
      <c r="D9" s="46" t="str">
        <f>Ansprechpartner!$C$2</f>
        <v>[bitte auswählen]</v>
      </c>
      <c r="E9" s="16"/>
      <c r="F9" s="16"/>
      <c r="G9" s="16"/>
      <c r="H9" s="55"/>
      <c r="I9" s="55"/>
      <c r="J9" s="55"/>
      <c r="K9" s="55"/>
      <c r="L9" s="55"/>
      <c r="M9" s="55"/>
      <c r="N9" s="56">
        <f t="shared" si="0"/>
        <v>0</v>
      </c>
      <c r="O9" s="25">
        <f t="shared" si="1"/>
        <v>0</v>
      </c>
      <c r="P9" s="25">
        <f t="shared" si="2"/>
        <v>0</v>
      </c>
      <c r="Q9" s="25">
        <f t="shared" si="3"/>
        <v>0</v>
      </c>
    </row>
    <row r="10" spans="1:17" s="26" customFormat="1" x14ac:dyDescent="0.25">
      <c r="A10" s="45"/>
      <c r="B10" s="5"/>
      <c r="C10" s="13"/>
      <c r="D10" s="47" t="str">
        <f>Ansprechpartner!$C$2</f>
        <v>[bitte auswählen]</v>
      </c>
      <c r="E10" s="13"/>
      <c r="F10" s="13"/>
      <c r="G10" s="13"/>
      <c r="H10" s="55"/>
      <c r="I10" s="55"/>
      <c r="J10" s="55"/>
      <c r="K10" s="55"/>
      <c r="L10" s="55"/>
      <c r="M10" s="55"/>
      <c r="N10" s="56">
        <f t="shared" si="0"/>
        <v>0</v>
      </c>
      <c r="O10" s="25">
        <f t="shared" si="1"/>
        <v>0</v>
      </c>
      <c r="P10" s="25">
        <f t="shared" si="2"/>
        <v>0</v>
      </c>
      <c r="Q10" s="25">
        <f t="shared" si="3"/>
        <v>0</v>
      </c>
    </row>
    <row r="11" spans="1:17" x14ac:dyDescent="0.25">
      <c r="A11" s="4"/>
      <c r="B11" s="8"/>
      <c r="C11" s="16"/>
      <c r="D11" s="46" t="str">
        <f>Ansprechpartner!$C$2</f>
        <v>[bitte auswählen]</v>
      </c>
      <c r="E11" s="16"/>
      <c r="F11" s="16"/>
      <c r="G11" s="16"/>
      <c r="H11" s="55"/>
      <c r="I11" s="55"/>
      <c r="J11" s="55"/>
      <c r="K11" s="55"/>
      <c r="L11" s="55"/>
      <c r="M11" s="55"/>
      <c r="N11" s="56">
        <f t="shared" si="0"/>
        <v>0</v>
      </c>
      <c r="O11" s="25">
        <f t="shared" si="1"/>
        <v>0</v>
      </c>
      <c r="P11" s="25">
        <f t="shared" si="2"/>
        <v>0</v>
      </c>
      <c r="Q11" s="25">
        <f t="shared" si="3"/>
        <v>0</v>
      </c>
    </row>
    <row r="12" spans="1:17" s="26" customFormat="1" x14ac:dyDescent="0.25">
      <c r="A12" s="45"/>
      <c r="B12" s="5"/>
      <c r="C12" s="13"/>
      <c r="D12" s="47" t="str">
        <f>Ansprechpartner!$C$2</f>
        <v>[bitte auswählen]</v>
      </c>
      <c r="E12" s="13"/>
      <c r="F12" s="13"/>
      <c r="G12" s="13"/>
      <c r="H12" s="55"/>
      <c r="I12" s="55"/>
      <c r="J12" s="55"/>
      <c r="K12" s="55"/>
      <c r="L12" s="55"/>
      <c r="M12" s="55"/>
      <c r="N12" s="56">
        <f t="shared" si="0"/>
        <v>0</v>
      </c>
      <c r="O12" s="25">
        <f t="shared" si="1"/>
        <v>0</v>
      </c>
      <c r="P12" s="25">
        <f t="shared" si="2"/>
        <v>0</v>
      </c>
      <c r="Q12" s="25">
        <f t="shared" si="3"/>
        <v>0</v>
      </c>
    </row>
    <row r="13" spans="1:17" x14ac:dyDescent="0.25">
      <c r="A13" s="4"/>
      <c r="B13" s="8"/>
      <c r="C13" s="16"/>
      <c r="D13" s="46" t="str">
        <f>Ansprechpartner!$C$2</f>
        <v>[bitte auswählen]</v>
      </c>
      <c r="E13" s="16"/>
      <c r="F13" s="16"/>
      <c r="G13" s="16"/>
      <c r="H13" s="55"/>
      <c r="I13" s="55"/>
      <c r="J13" s="55"/>
      <c r="K13" s="55"/>
      <c r="L13" s="55"/>
      <c r="M13" s="55"/>
      <c r="N13" s="56">
        <f t="shared" si="0"/>
        <v>0</v>
      </c>
      <c r="O13" s="25">
        <f t="shared" si="1"/>
        <v>0</v>
      </c>
      <c r="P13" s="25">
        <f t="shared" si="2"/>
        <v>0</v>
      </c>
      <c r="Q13" s="25">
        <f t="shared" si="3"/>
        <v>0</v>
      </c>
    </row>
    <row r="14" spans="1:17" s="26" customFormat="1" x14ac:dyDescent="0.25">
      <c r="A14" s="45"/>
      <c r="B14" s="5"/>
      <c r="C14" s="13"/>
      <c r="D14" s="47" t="str">
        <f>Ansprechpartner!$C$2</f>
        <v>[bitte auswählen]</v>
      </c>
      <c r="E14" s="13"/>
      <c r="F14" s="13"/>
      <c r="G14" s="13"/>
      <c r="H14" s="55"/>
      <c r="I14" s="55"/>
      <c r="J14" s="55"/>
      <c r="K14" s="55"/>
      <c r="L14" s="55"/>
      <c r="M14" s="55"/>
      <c r="N14" s="56">
        <f t="shared" si="0"/>
        <v>0</v>
      </c>
      <c r="O14" s="25">
        <f t="shared" si="1"/>
        <v>0</v>
      </c>
      <c r="P14" s="25">
        <f t="shared" si="2"/>
        <v>0</v>
      </c>
      <c r="Q14" s="25">
        <f t="shared" si="3"/>
        <v>0</v>
      </c>
    </row>
    <row r="15" spans="1:17" x14ac:dyDescent="0.25">
      <c r="A15" s="4"/>
      <c r="B15" s="8"/>
      <c r="C15" s="16"/>
      <c r="D15" s="46" t="str">
        <f>Ansprechpartner!$C$2</f>
        <v>[bitte auswählen]</v>
      </c>
      <c r="E15" s="16"/>
      <c r="F15" s="16"/>
      <c r="G15" s="16"/>
      <c r="H15" s="55"/>
      <c r="I15" s="55"/>
      <c r="J15" s="55"/>
      <c r="K15" s="55"/>
      <c r="L15" s="55"/>
      <c r="M15" s="55"/>
      <c r="N15" s="56">
        <f t="shared" si="0"/>
        <v>0</v>
      </c>
      <c r="O15" s="25">
        <f t="shared" si="1"/>
        <v>0</v>
      </c>
      <c r="P15" s="25">
        <f t="shared" si="2"/>
        <v>0</v>
      </c>
      <c r="Q15" s="25">
        <f t="shared" si="3"/>
        <v>0</v>
      </c>
    </row>
    <row r="16" spans="1:17" s="26" customFormat="1" x14ac:dyDescent="0.25">
      <c r="A16" s="45"/>
      <c r="B16" s="5"/>
      <c r="C16" s="13"/>
      <c r="D16" s="47" t="str">
        <f>Ansprechpartner!$C$2</f>
        <v>[bitte auswählen]</v>
      </c>
      <c r="E16" s="13"/>
      <c r="F16" s="13"/>
      <c r="G16" s="13"/>
      <c r="H16" s="55"/>
      <c r="I16" s="55"/>
      <c r="J16" s="55"/>
      <c r="K16" s="55"/>
      <c r="L16" s="55"/>
      <c r="M16" s="55"/>
      <c r="N16" s="56">
        <f t="shared" si="0"/>
        <v>0</v>
      </c>
      <c r="O16" s="25">
        <f t="shared" si="1"/>
        <v>0</v>
      </c>
      <c r="P16" s="25">
        <f t="shared" si="2"/>
        <v>0</v>
      </c>
      <c r="Q16" s="25">
        <f t="shared" si="3"/>
        <v>0</v>
      </c>
    </row>
    <row r="17" spans="1:17" x14ac:dyDescent="0.25">
      <c r="A17" s="8"/>
      <c r="B17" s="8"/>
      <c r="C17" s="16"/>
      <c r="D17" s="46" t="str">
        <f>Ansprechpartner!$C$2</f>
        <v>[bitte auswählen]</v>
      </c>
      <c r="E17" s="16"/>
      <c r="F17" s="16"/>
      <c r="G17" s="16"/>
      <c r="H17" s="55"/>
      <c r="I17" s="55"/>
      <c r="J17" s="55"/>
      <c r="K17" s="55"/>
      <c r="L17" s="55"/>
      <c r="M17" s="55"/>
      <c r="N17" s="56">
        <f t="shared" si="0"/>
        <v>0</v>
      </c>
      <c r="O17" s="25">
        <f t="shared" si="1"/>
        <v>0</v>
      </c>
      <c r="P17" s="25">
        <f t="shared" si="2"/>
        <v>0</v>
      </c>
      <c r="Q17" s="25">
        <f t="shared" si="3"/>
        <v>0</v>
      </c>
    </row>
    <row r="18" spans="1:17" s="26" customFormat="1" x14ac:dyDescent="0.25">
      <c r="A18" s="5"/>
      <c r="B18" s="5"/>
      <c r="C18" s="13"/>
      <c r="D18" s="47" t="str">
        <f>Ansprechpartner!$C$2</f>
        <v>[bitte auswählen]</v>
      </c>
      <c r="E18" s="13"/>
      <c r="F18" s="13"/>
      <c r="G18" s="13"/>
      <c r="H18" s="55"/>
      <c r="I18" s="55"/>
      <c r="J18" s="55"/>
      <c r="K18" s="55"/>
      <c r="L18" s="55"/>
      <c r="M18" s="55"/>
      <c r="N18" s="56">
        <f t="shared" si="0"/>
        <v>0</v>
      </c>
      <c r="O18" s="25">
        <f t="shared" si="1"/>
        <v>0</v>
      </c>
      <c r="P18" s="25">
        <f t="shared" si="2"/>
        <v>0</v>
      </c>
      <c r="Q18" s="25">
        <f t="shared" si="3"/>
        <v>0</v>
      </c>
    </row>
    <row r="19" spans="1:17" x14ac:dyDescent="0.25">
      <c r="A19" s="8"/>
      <c r="B19" s="8"/>
      <c r="C19" s="16"/>
      <c r="D19" s="46" t="str">
        <f>Ansprechpartner!$C$2</f>
        <v>[bitte auswählen]</v>
      </c>
      <c r="E19" s="16"/>
      <c r="F19" s="16"/>
      <c r="G19" s="16"/>
      <c r="H19" s="55"/>
      <c r="I19" s="55"/>
      <c r="J19" s="55"/>
      <c r="K19" s="55"/>
      <c r="L19" s="55"/>
      <c r="M19" s="55"/>
      <c r="N19" s="56">
        <f t="shared" si="0"/>
        <v>0</v>
      </c>
      <c r="O19" s="25">
        <f t="shared" si="1"/>
        <v>0</v>
      </c>
      <c r="P19" s="25">
        <f t="shared" si="2"/>
        <v>0</v>
      </c>
      <c r="Q19" s="25">
        <f t="shared" si="3"/>
        <v>0</v>
      </c>
    </row>
    <row r="20" spans="1:17" s="26" customFormat="1" x14ac:dyDescent="0.25">
      <c r="A20" s="5"/>
      <c r="B20" s="5"/>
      <c r="C20" s="13"/>
      <c r="D20" s="47" t="str">
        <f>Ansprechpartner!$C$2</f>
        <v>[bitte auswählen]</v>
      </c>
      <c r="E20" s="13"/>
      <c r="F20" s="13"/>
      <c r="G20" s="13"/>
      <c r="H20" s="55"/>
      <c r="I20" s="55"/>
      <c r="J20" s="55"/>
      <c r="K20" s="55"/>
      <c r="L20" s="55"/>
      <c r="M20" s="55"/>
      <c r="N20" s="56">
        <f t="shared" si="0"/>
        <v>0</v>
      </c>
      <c r="O20" s="25">
        <f t="shared" si="1"/>
        <v>0</v>
      </c>
      <c r="P20" s="25">
        <f t="shared" si="2"/>
        <v>0</v>
      </c>
      <c r="Q20" s="25">
        <f t="shared" si="3"/>
        <v>0</v>
      </c>
    </row>
    <row r="21" spans="1:17" x14ac:dyDescent="0.25">
      <c r="A21" s="8"/>
      <c r="B21" s="8"/>
      <c r="C21" s="16"/>
      <c r="D21" s="46" t="str">
        <f>Ansprechpartner!$C$2</f>
        <v>[bitte auswählen]</v>
      </c>
      <c r="E21" s="16"/>
      <c r="F21" s="16"/>
      <c r="G21" s="16"/>
      <c r="H21" s="55"/>
      <c r="I21" s="55"/>
      <c r="J21" s="55"/>
      <c r="K21" s="55"/>
      <c r="L21" s="55"/>
      <c r="M21" s="55"/>
      <c r="N21" s="56">
        <f t="shared" si="0"/>
        <v>0</v>
      </c>
      <c r="O21" s="25">
        <f t="shared" si="1"/>
        <v>0</v>
      </c>
      <c r="P21" s="25">
        <f t="shared" si="2"/>
        <v>0</v>
      </c>
      <c r="Q21" s="25">
        <f t="shared" si="3"/>
        <v>0</v>
      </c>
    </row>
    <row r="22" spans="1:17" s="26" customFormat="1" x14ac:dyDescent="0.25">
      <c r="A22" s="5"/>
      <c r="B22" s="5"/>
      <c r="C22" s="13"/>
      <c r="D22" s="47" t="str">
        <f>Ansprechpartner!$C$2</f>
        <v>[bitte auswählen]</v>
      </c>
      <c r="E22" s="13"/>
      <c r="F22" s="13"/>
      <c r="G22" s="13"/>
      <c r="H22" s="55"/>
      <c r="I22" s="55"/>
      <c r="J22" s="55"/>
      <c r="K22" s="55"/>
      <c r="L22" s="55"/>
      <c r="M22" s="55"/>
      <c r="N22" s="56">
        <f t="shared" si="0"/>
        <v>0</v>
      </c>
      <c r="O22" s="25">
        <f t="shared" si="1"/>
        <v>0</v>
      </c>
      <c r="P22" s="25">
        <f t="shared" si="2"/>
        <v>0</v>
      </c>
      <c r="Q22" s="25">
        <f t="shared" si="3"/>
        <v>0</v>
      </c>
    </row>
    <row r="23" spans="1:17" x14ac:dyDescent="0.25">
      <c r="A23" s="8"/>
      <c r="B23" s="8"/>
      <c r="C23" s="16"/>
      <c r="D23" s="46" t="str">
        <f>Ansprechpartner!$C$2</f>
        <v>[bitte auswählen]</v>
      </c>
      <c r="E23" s="16"/>
      <c r="F23" s="16"/>
      <c r="G23" s="16"/>
      <c r="H23" s="55"/>
      <c r="I23" s="55"/>
      <c r="J23" s="55"/>
      <c r="K23" s="55"/>
      <c r="L23" s="55"/>
      <c r="M23" s="55"/>
      <c r="N23" s="56">
        <f t="shared" si="0"/>
        <v>0</v>
      </c>
      <c r="O23" s="25">
        <f t="shared" si="1"/>
        <v>0</v>
      </c>
      <c r="P23" s="25">
        <f t="shared" si="2"/>
        <v>0</v>
      </c>
      <c r="Q23" s="25">
        <f t="shared" si="3"/>
        <v>0</v>
      </c>
    </row>
    <row r="24" spans="1:17" s="26" customFormat="1" x14ac:dyDescent="0.25">
      <c r="A24" s="5"/>
      <c r="B24" s="5"/>
      <c r="C24" s="13"/>
      <c r="D24" s="47" t="str">
        <f>Ansprechpartner!$C$2</f>
        <v>[bitte auswählen]</v>
      </c>
      <c r="E24" s="13"/>
      <c r="F24" s="13"/>
      <c r="G24" s="13"/>
      <c r="H24" s="55"/>
      <c r="I24" s="55"/>
      <c r="J24" s="55"/>
      <c r="K24" s="55"/>
      <c r="L24" s="55"/>
      <c r="M24" s="55"/>
      <c r="N24" s="56">
        <f t="shared" si="0"/>
        <v>0</v>
      </c>
      <c r="O24" s="25">
        <f t="shared" si="1"/>
        <v>0</v>
      </c>
      <c r="P24" s="25">
        <f t="shared" si="2"/>
        <v>0</v>
      </c>
      <c r="Q24" s="25">
        <f t="shared" si="3"/>
        <v>0</v>
      </c>
    </row>
    <row r="25" spans="1:17" x14ac:dyDescent="0.25">
      <c r="A25" s="8"/>
      <c r="B25" s="8"/>
      <c r="C25" s="16"/>
      <c r="D25" s="46" t="str">
        <f>Ansprechpartner!$C$2</f>
        <v>[bitte auswählen]</v>
      </c>
      <c r="E25" s="16"/>
      <c r="F25" s="16"/>
      <c r="G25" s="16"/>
      <c r="H25" s="55"/>
      <c r="I25" s="55"/>
      <c r="J25" s="55"/>
      <c r="K25" s="55"/>
      <c r="L25" s="55"/>
      <c r="M25" s="55"/>
      <c r="N25" s="56">
        <f t="shared" si="0"/>
        <v>0</v>
      </c>
      <c r="O25" s="25">
        <f t="shared" si="1"/>
        <v>0</v>
      </c>
      <c r="P25" s="25">
        <f t="shared" si="2"/>
        <v>0</v>
      </c>
      <c r="Q25" s="25">
        <f t="shared" si="3"/>
        <v>0</v>
      </c>
    </row>
    <row r="26" spans="1:17" s="26" customFormat="1" x14ac:dyDescent="0.25">
      <c r="A26" s="5"/>
      <c r="B26" s="5"/>
      <c r="C26" s="13"/>
      <c r="D26" s="47" t="str">
        <f>Ansprechpartner!$C$2</f>
        <v>[bitte auswählen]</v>
      </c>
      <c r="E26" s="13"/>
      <c r="F26" s="13"/>
      <c r="G26" s="13"/>
      <c r="H26" s="55"/>
      <c r="I26" s="55"/>
      <c r="J26" s="55"/>
      <c r="K26" s="55"/>
      <c r="L26" s="55"/>
      <c r="M26" s="55"/>
      <c r="N26" s="56">
        <f t="shared" si="0"/>
        <v>0</v>
      </c>
      <c r="O26" s="25">
        <f t="shared" si="1"/>
        <v>0</v>
      </c>
      <c r="P26" s="25">
        <f t="shared" si="2"/>
        <v>0</v>
      </c>
      <c r="Q26" s="25">
        <f t="shared" si="3"/>
        <v>0</v>
      </c>
    </row>
    <row r="27" spans="1:17" x14ac:dyDescent="0.25">
      <c r="A27" s="8"/>
      <c r="B27" s="8"/>
      <c r="C27" s="16"/>
      <c r="D27" s="46" t="str">
        <f>Ansprechpartner!$C$2</f>
        <v>[bitte auswählen]</v>
      </c>
      <c r="E27" s="16"/>
      <c r="F27" s="16"/>
      <c r="G27" s="16"/>
      <c r="H27" s="55"/>
      <c r="I27" s="55"/>
      <c r="J27" s="55"/>
      <c r="K27" s="55"/>
      <c r="L27" s="55"/>
      <c r="M27" s="55"/>
      <c r="N27" s="56">
        <f t="shared" si="0"/>
        <v>0</v>
      </c>
      <c r="O27" s="25">
        <f t="shared" si="1"/>
        <v>0</v>
      </c>
      <c r="P27" s="25">
        <f t="shared" si="2"/>
        <v>0</v>
      </c>
      <c r="Q27" s="25">
        <f t="shared" si="3"/>
        <v>0</v>
      </c>
    </row>
    <row r="28" spans="1:17" s="26" customFormat="1" x14ac:dyDescent="0.25">
      <c r="A28" s="5"/>
      <c r="B28" s="5"/>
      <c r="C28" s="13"/>
      <c r="D28" s="47" t="str">
        <f>Ansprechpartner!$C$2</f>
        <v>[bitte auswählen]</v>
      </c>
      <c r="E28" s="13"/>
      <c r="F28" s="13"/>
      <c r="G28" s="13"/>
      <c r="H28" s="55"/>
      <c r="I28" s="55"/>
      <c r="J28" s="55"/>
      <c r="K28" s="55"/>
      <c r="L28" s="55"/>
      <c r="M28" s="55"/>
      <c r="N28" s="56">
        <f t="shared" si="0"/>
        <v>0</v>
      </c>
      <c r="O28" s="25">
        <f t="shared" si="1"/>
        <v>0</v>
      </c>
      <c r="P28" s="25">
        <f t="shared" si="2"/>
        <v>0</v>
      </c>
      <c r="Q28" s="25">
        <f t="shared" si="3"/>
        <v>0</v>
      </c>
    </row>
    <row r="29" spans="1:17" x14ac:dyDescent="0.25">
      <c r="A29" s="8"/>
      <c r="B29" s="8"/>
      <c r="C29" s="16"/>
      <c r="D29" s="46" t="str">
        <f>Ansprechpartner!$C$2</f>
        <v>[bitte auswählen]</v>
      </c>
      <c r="E29" s="16"/>
      <c r="F29" s="16"/>
      <c r="G29" s="16"/>
      <c r="H29" s="55"/>
      <c r="I29" s="55"/>
      <c r="J29" s="55"/>
      <c r="K29" s="55"/>
      <c r="L29" s="55"/>
      <c r="M29" s="55"/>
      <c r="N29" s="56">
        <f t="shared" si="0"/>
        <v>0</v>
      </c>
      <c r="O29" s="25">
        <f t="shared" si="1"/>
        <v>0</v>
      </c>
      <c r="P29" s="25">
        <f t="shared" si="2"/>
        <v>0</v>
      </c>
      <c r="Q29" s="25">
        <f t="shared" si="3"/>
        <v>0</v>
      </c>
    </row>
    <row r="30" spans="1:17" s="28" customFormat="1" x14ac:dyDescent="0.25">
      <c r="A30" s="5"/>
      <c r="B30" s="5"/>
      <c r="C30" s="13"/>
      <c r="D30" s="47" t="str">
        <f>Ansprechpartner!$C$2</f>
        <v>[bitte auswählen]</v>
      </c>
      <c r="E30" s="13"/>
      <c r="F30" s="13"/>
      <c r="G30" s="13"/>
      <c r="H30" s="55"/>
      <c r="I30" s="55"/>
      <c r="J30" s="55"/>
      <c r="K30" s="55"/>
      <c r="L30" s="55"/>
      <c r="M30" s="55"/>
      <c r="N30" s="56">
        <f t="shared" si="0"/>
        <v>0</v>
      </c>
      <c r="O30" s="25">
        <f t="shared" si="1"/>
        <v>0</v>
      </c>
      <c r="P30" s="25">
        <f t="shared" si="2"/>
        <v>0</v>
      </c>
      <c r="Q30" s="25">
        <f t="shared" si="3"/>
        <v>0</v>
      </c>
    </row>
    <row r="31" spans="1:17" x14ac:dyDescent="0.25">
      <c r="A31" s="8"/>
      <c r="B31" s="8"/>
      <c r="C31" s="16"/>
      <c r="D31" s="46" t="str">
        <f>Ansprechpartner!$C$2</f>
        <v>[bitte auswählen]</v>
      </c>
      <c r="E31" s="16"/>
      <c r="F31" s="16"/>
      <c r="G31" s="16"/>
      <c r="H31" s="55"/>
      <c r="I31" s="55"/>
      <c r="J31" s="55"/>
      <c r="K31" s="55"/>
      <c r="L31" s="55"/>
      <c r="M31" s="55"/>
      <c r="N31" s="56">
        <f t="shared" si="0"/>
        <v>0</v>
      </c>
      <c r="O31" s="25">
        <f t="shared" si="1"/>
        <v>0</v>
      </c>
      <c r="P31" s="25">
        <f t="shared" si="2"/>
        <v>0</v>
      </c>
      <c r="Q31" s="25">
        <f t="shared" si="3"/>
        <v>0</v>
      </c>
    </row>
    <row r="32" spans="1:17" s="26" customFormat="1" x14ac:dyDescent="0.25">
      <c r="A32" s="5"/>
      <c r="B32" s="5"/>
      <c r="C32" s="13"/>
      <c r="D32" s="47" t="str">
        <f>Ansprechpartner!$C$2</f>
        <v>[bitte auswählen]</v>
      </c>
      <c r="E32" s="13"/>
      <c r="F32" s="13"/>
      <c r="G32" s="13"/>
      <c r="H32" s="55"/>
      <c r="I32" s="55"/>
      <c r="J32" s="55"/>
      <c r="K32" s="55"/>
      <c r="L32" s="55"/>
      <c r="M32" s="55"/>
      <c r="N32" s="56">
        <f t="shared" si="0"/>
        <v>0</v>
      </c>
      <c r="O32" s="25">
        <f t="shared" si="1"/>
        <v>0</v>
      </c>
      <c r="P32" s="25">
        <f t="shared" si="2"/>
        <v>0</v>
      </c>
      <c r="Q32" s="25">
        <f t="shared" si="3"/>
        <v>0</v>
      </c>
    </row>
    <row r="33" spans="1:17" x14ac:dyDescent="0.25">
      <c r="A33" s="8"/>
      <c r="B33" s="8"/>
      <c r="C33" s="16"/>
      <c r="D33" s="46" t="str">
        <f>Ansprechpartner!$C$2</f>
        <v>[bitte auswählen]</v>
      </c>
      <c r="E33" s="16"/>
      <c r="F33" s="16"/>
      <c r="G33" s="16"/>
      <c r="H33" s="55"/>
      <c r="I33" s="55"/>
      <c r="J33" s="55"/>
      <c r="K33" s="55"/>
      <c r="L33" s="55"/>
      <c r="M33" s="55"/>
      <c r="N33" s="56">
        <f t="shared" si="0"/>
        <v>0</v>
      </c>
      <c r="O33" s="25">
        <f t="shared" si="1"/>
        <v>0</v>
      </c>
      <c r="P33" s="25">
        <f t="shared" si="2"/>
        <v>0</v>
      </c>
      <c r="Q33" s="25">
        <f t="shared" si="3"/>
        <v>0</v>
      </c>
    </row>
    <row r="34" spans="1:17" s="26" customFormat="1" x14ac:dyDescent="0.25">
      <c r="A34" s="5"/>
      <c r="B34" s="5"/>
      <c r="C34" s="13"/>
      <c r="D34" s="47" t="str">
        <f>Ansprechpartner!$C$2</f>
        <v>[bitte auswählen]</v>
      </c>
      <c r="E34" s="13"/>
      <c r="F34" s="13"/>
      <c r="G34" s="13"/>
      <c r="H34" s="55"/>
      <c r="I34" s="55"/>
      <c r="J34" s="55"/>
      <c r="K34" s="55"/>
      <c r="L34" s="55"/>
      <c r="M34" s="55"/>
      <c r="N34" s="56">
        <f t="shared" si="0"/>
        <v>0</v>
      </c>
      <c r="O34" s="25">
        <f t="shared" si="1"/>
        <v>0</v>
      </c>
      <c r="P34" s="25">
        <f t="shared" si="2"/>
        <v>0</v>
      </c>
      <c r="Q34" s="25">
        <f t="shared" si="3"/>
        <v>0</v>
      </c>
    </row>
    <row r="35" spans="1:17" x14ac:dyDescent="0.25">
      <c r="A35" s="8"/>
      <c r="B35" s="8"/>
      <c r="C35" s="16"/>
      <c r="D35" s="46" t="str">
        <f>Ansprechpartner!$C$2</f>
        <v>[bitte auswählen]</v>
      </c>
      <c r="E35" s="16"/>
      <c r="F35" s="16"/>
      <c r="G35" s="16"/>
      <c r="H35" s="55"/>
      <c r="I35" s="55"/>
      <c r="J35" s="55"/>
      <c r="K35" s="55"/>
      <c r="L35" s="55"/>
      <c r="M35" s="55"/>
      <c r="N35" s="56">
        <f t="shared" si="0"/>
        <v>0</v>
      </c>
      <c r="O35" s="25">
        <f t="shared" si="1"/>
        <v>0</v>
      </c>
      <c r="P35" s="25">
        <f t="shared" si="2"/>
        <v>0</v>
      </c>
      <c r="Q35" s="25">
        <f t="shared" si="3"/>
        <v>0</v>
      </c>
    </row>
    <row r="36" spans="1:17" s="26" customFormat="1" x14ac:dyDescent="0.25">
      <c r="A36" s="5"/>
      <c r="B36" s="5"/>
      <c r="C36" s="13"/>
      <c r="D36" s="47" t="str">
        <f>Ansprechpartner!$C$2</f>
        <v>[bitte auswählen]</v>
      </c>
      <c r="E36" s="13"/>
      <c r="F36" s="13"/>
      <c r="G36" s="13"/>
      <c r="H36" s="55"/>
      <c r="I36" s="55"/>
      <c r="J36" s="55"/>
      <c r="K36" s="55"/>
      <c r="L36" s="55"/>
      <c r="M36" s="55"/>
      <c r="N36" s="56">
        <f t="shared" si="0"/>
        <v>0</v>
      </c>
      <c r="O36" s="25">
        <f t="shared" si="1"/>
        <v>0</v>
      </c>
      <c r="P36" s="25">
        <f t="shared" si="2"/>
        <v>0</v>
      </c>
      <c r="Q36" s="25">
        <f t="shared" si="3"/>
        <v>0</v>
      </c>
    </row>
    <row r="37" spans="1:17" x14ac:dyDescent="0.25">
      <c r="A37" s="8"/>
      <c r="B37" s="8"/>
      <c r="C37" s="16"/>
      <c r="D37" s="46" t="str">
        <f>Ansprechpartner!$C$2</f>
        <v>[bitte auswählen]</v>
      </c>
      <c r="E37" s="16"/>
      <c r="F37" s="16"/>
      <c r="G37" s="16"/>
      <c r="H37" s="55"/>
      <c r="I37" s="55"/>
      <c r="J37" s="55"/>
      <c r="K37" s="55"/>
      <c r="L37" s="55"/>
      <c r="M37" s="55"/>
      <c r="N37" s="56">
        <f t="shared" si="0"/>
        <v>0</v>
      </c>
      <c r="O37" s="25">
        <f t="shared" si="1"/>
        <v>0</v>
      </c>
      <c r="P37" s="25">
        <f t="shared" si="2"/>
        <v>0</v>
      </c>
      <c r="Q37" s="25">
        <f t="shared" si="3"/>
        <v>0</v>
      </c>
    </row>
    <row r="38" spans="1:17" s="26" customFormat="1" x14ac:dyDescent="0.25">
      <c r="A38" s="5"/>
      <c r="B38" s="5"/>
      <c r="C38" s="13"/>
      <c r="D38" s="47" t="str">
        <f>Ansprechpartner!$C$2</f>
        <v>[bitte auswählen]</v>
      </c>
      <c r="E38" s="13"/>
      <c r="F38" s="13"/>
      <c r="G38" s="13"/>
      <c r="H38" s="55"/>
      <c r="I38" s="55"/>
      <c r="J38" s="55"/>
      <c r="K38" s="55"/>
      <c r="L38" s="55"/>
      <c r="M38" s="55"/>
      <c r="N38" s="56">
        <f t="shared" si="0"/>
        <v>0</v>
      </c>
      <c r="O38" s="25">
        <f t="shared" si="1"/>
        <v>0</v>
      </c>
      <c r="P38" s="25">
        <f t="shared" si="2"/>
        <v>0</v>
      </c>
      <c r="Q38" s="25">
        <f t="shared" si="3"/>
        <v>0</v>
      </c>
    </row>
    <row r="39" spans="1:17" x14ac:dyDescent="0.25">
      <c r="A39" s="8"/>
      <c r="B39" s="8"/>
      <c r="C39" s="16"/>
      <c r="D39" s="46" t="str">
        <f>Ansprechpartner!$C$2</f>
        <v>[bitte auswählen]</v>
      </c>
      <c r="E39" s="16"/>
      <c r="F39" s="16"/>
      <c r="G39" s="16"/>
      <c r="H39" s="55"/>
      <c r="I39" s="55"/>
      <c r="J39" s="55"/>
      <c r="K39" s="55"/>
      <c r="L39" s="55"/>
      <c r="M39" s="55"/>
      <c r="N39" s="56">
        <f t="shared" si="0"/>
        <v>0</v>
      </c>
      <c r="O39" s="25">
        <f t="shared" si="1"/>
        <v>0</v>
      </c>
      <c r="P39" s="25">
        <f t="shared" si="2"/>
        <v>0</v>
      </c>
      <c r="Q39" s="25">
        <f t="shared" si="3"/>
        <v>0</v>
      </c>
    </row>
    <row r="40" spans="1:17" s="26" customFormat="1" x14ac:dyDescent="0.25">
      <c r="A40" s="5"/>
      <c r="B40" s="5"/>
      <c r="C40" s="13"/>
      <c r="D40" s="47" t="str">
        <f>Ansprechpartner!$C$2</f>
        <v>[bitte auswählen]</v>
      </c>
      <c r="E40" s="13"/>
      <c r="F40" s="13"/>
      <c r="G40" s="13"/>
      <c r="H40" s="55"/>
      <c r="I40" s="55"/>
      <c r="J40" s="55"/>
      <c r="K40" s="55"/>
      <c r="L40" s="55"/>
      <c r="M40" s="55"/>
      <c r="N40" s="56">
        <f t="shared" si="0"/>
        <v>0</v>
      </c>
      <c r="O40" s="25">
        <f t="shared" si="1"/>
        <v>0</v>
      </c>
      <c r="P40" s="25">
        <f t="shared" si="2"/>
        <v>0</v>
      </c>
      <c r="Q40" s="25">
        <f t="shared" si="3"/>
        <v>0</v>
      </c>
    </row>
    <row r="41" spans="1:17" x14ac:dyDescent="0.25">
      <c r="A41" s="8"/>
      <c r="B41" s="8"/>
      <c r="C41" s="16"/>
      <c r="D41" s="46" t="str">
        <f>Ansprechpartner!$C$2</f>
        <v>[bitte auswählen]</v>
      </c>
      <c r="E41" s="16"/>
      <c r="F41" s="16"/>
      <c r="G41" s="16"/>
      <c r="H41" s="55"/>
      <c r="I41" s="55"/>
      <c r="J41" s="55"/>
      <c r="K41" s="55"/>
      <c r="L41" s="55"/>
      <c r="M41" s="55"/>
      <c r="N41" s="56">
        <f t="shared" si="0"/>
        <v>0</v>
      </c>
      <c r="O41" s="25">
        <f t="shared" si="1"/>
        <v>0</v>
      </c>
      <c r="P41" s="25">
        <f t="shared" si="2"/>
        <v>0</v>
      </c>
      <c r="Q41" s="25">
        <f t="shared" si="3"/>
        <v>0</v>
      </c>
    </row>
    <row r="42" spans="1:17" s="26" customFormat="1" x14ac:dyDescent="0.25">
      <c r="A42" s="5"/>
      <c r="B42" s="5"/>
      <c r="C42" s="13"/>
      <c r="D42" s="47" t="str">
        <f>Ansprechpartner!$C$2</f>
        <v>[bitte auswählen]</v>
      </c>
      <c r="E42" s="13"/>
      <c r="F42" s="13"/>
      <c r="G42" s="13"/>
      <c r="H42" s="55"/>
      <c r="I42" s="55"/>
      <c r="J42" s="55"/>
      <c r="K42" s="55"/>
      <c r="L42" s="55"/>
      <c r="M42" s="55"/>
      <c r="N42" s="56">
        <f t="shared" si="0"/>
        <v>0</v>
      </c>
      <c r="O42" s="25">
        <f t="shared" si="1"/>
        <v>0</v>
      </c>
      <c r="P42" s="25">
        <f t="shared" si="2"/>
        <v>0</v>
      </c>
      <c r="Q42" s="25">
        <f t="shared" si="3"/>
        <v>0</v>
      </c>
    </row>
    <row r="43" spans="1:17" x14ac:dyDescent="0.25">
      <c r="A43" s="8"/>
      <c r="B43" s="8"/>
      <c r="C43" s="16"/>
      <c r="D43" s="46" t="str">
        <f>Ansprechpartner!$C$2</f>
        <v>[bitte auswählen]</v>
      </c>
      <c r="E43" s="16"/>
      <c r="F43" s="16"/>
      <c r="G43" s="16"/>
      <c r="H43" s="55"/>
      <c r="I43" s="55"/>
      <c r="J43" s="55"/>
      <c r="K43" s="55"/>
      <c r="L43" s="55"/>
      <c r="M43" s="55"/>
      <c r="N43" s="56">
        <f t="shared" si="0"/>
        <v>0</v>
      </c>
      <c r="O43" s="25">
        <f t="shared" si="1"/>
        <v>0</v>
      </c>
      <c r="P43" s="25">
        <f t="shared" si="2"/>
        <v>0</v>
      </c>
      <c r="Q43" s="25">
        <f t="shared" si="3"/>
        <v>0</v>
      </c>
    </row>
    <row r="44" spans="1:17" s="26" customFormat="1" x14ac:dyDescent="0.25">
      <c r="A44" s="5"/>
      <c r="B44" s="5"/>
      <c r="C44" s="13"/>
      <c r="D44" s="47" t="str">
        <f>Ansprechpartner!$C$2</f>
        <v>[bitte auswählen]</v>
      </c>
      <c r="E44" s="13"/>
      <c r="F44" s="13"/>
      <c r="G44" s="13"/>
      <c r="H44" s="55"/>
      <c r="I44" s="55"/>
      <c r="J44" s="55"/>
      <c r="K44" s="55"/>
      <c r="L44" s="55"/>
      <c r="M44" s="55"/>
      <c r="N44" s="56">
        <f t="shared" si="0"/>
        <v>0</v>
      </c>
      <c r="O44" s="25">
        <f t="shared" si="1"/>
        <v>0</v>
      </c>
      <c r="P44" s="25">
        <f t="shared" si="2"/>
        <v>0</v>
      </c>
      <c r="Q44" s="25">
        <f t="shared" si="3"/>
        <v>0</v>
      </c>
    </row>
    <row r="45" spans="1:17" x14ac:dyDescent="0.25">
      <c r="A45" s="8"/>
      <c r="B45" s="8"/>
      <c r="C45" s="16"/>
      <c r="D45" s="46" t="str">
        <f>Ansprechpartner!$C$2</f>
        <v>[bitte auswählen]</v>
      </c>
      <c r="E45" s="16"/>
      <c r="F45" s="16"/>
      <c r="G45" s="16"/>
      <c r="H45" s="55"/>
      <c r="I45" s="55"/>
      <c r="J45" s="55"/>
      <c r="K45" s="55"/>
      <c r="L45" s="55"/>
      <c r="M45" s="55"/>
      <c r="N45" s="56">
        <f t="shared" si="0"/>
        <v>0</v>
      </c>
      <c r="O45" s="25">
        <f t="shared" si="1"/>
        <v>0</v>
      </c>
      <c r="P45" s="25">
        <f t="shared" si="2"/>
        <v>0</v>
      </c>
      <c r="Q45" s="25">
        <f t="shared" si="3"/>
        <v>0</v>
      </c>
    </row>
    <row r="46" spans="1:17" s="26" customFormat="1" x14ac:dyDescent="0.25">
      <c r="A46" s="5"/>
      <c r="B46" s="5"/>
      <c r="C46" s="13"/>
      <c r="D46" s="47" t="str">
        <f>Ansprechpartner!$C$2</f>
        <v>[bitte auswählen]</v>
      </c>
      <c r="E46" s="13"/>
      <c r="F46" s="13"/>
      <c r="G46" s="13"/>
      <c r="H46" s="55"/>
      <c r="I46" s="55"/>
      <c r="J46" s="55"/>
      <c r="K46" s="55"/>
      <c r="L46" s="55"/>
      <c r="M46" s="55"/>
      <c r="N46" s="56">
        <f t="shared" si="0"/>
        <v>0</v>
      </c>
      <c r="O46" s="25">
        <f t="shared" si="1"/>
        <v>0</v>
      </c>
      <c r="P46" s="25">
        <f t="shared" si="2"/>
        <v>0</v>
      </c>
      <c r="Q46" s="25">
        <f t="shared" si="3"/>
        <v>0</v>
      </c>
    </row>
    <row r="47" spans="1:17" x14ac:dyDescent="0.25">
      <c r="A47" s="8"/>
      <c r="B47" s="8"/>
      <c r="C47" s="16"/>
      <c r="D47" s="46" t="str">
        <f>Ansprechpartner!$C$2</f>
        <v>[bitte auswählen]</v>
      </c>
      <c r="E47" s="16"/>
      <c r="F47" s="16"/>
      <c r="G47" s="16"/>
      <c r="H47" s="55"/>
      <c r="I47" s="55"/>
      <c r="J47" s="55"/>
      <c r="K47" s="55"/>
      <c r="L47" s="55"/>
      <c r="M47" s="55"/>
      <c r="N47" s="56">
        <f t="shared" si="0"/>
        <v>0</v>
      </c>
      <c r="O47" s="25">
        <f t="shared" si="1"/>
        <v>0</v>
      </c>
      <c r="P47" s="25">
        <f t="shared" si="2"/>
        <v>0</v>
      </c>
      <c r="Q47" s="25">
        <f t="shared" si="3"/>
        <v>0</v>
      </c>
    </row>
    <row r="48" spans="1:17" s="26" customFormat="1" x14ac:dyDescent="0.25">
      <c r="A48" s="5"/>
      <c r="B48" s="5"/>
      <c r="C48" s="13"/>
      <c r="D48" s="47" t="str">
        <f>Ansprechpartner!$C$2</f>
        <v>[bitte auswählen]</v>
      </c>
      <c r="E48" s="13"/>
      <c r="F48" s="13"/>
      <c r="G48" s="13"/>
      <c r="H48" s="55"/>
      <c r="I48" s="55"/>
      <c r="J48" s="55"/>
      <c r="K48" s="55"/>
      <c r="L48" s="55"/>
      <c r="M48" s="55"/>
      <c r="N48" s="56">
        <f t="shared" si="0"/>
        <v>0</v>
      </c>
      <c r="O48" s="25">
        <f t="shared" si="1"/>
        <v>0</v>
      </c>
      <c r="P48" s="25">
        <f t="shared" si="2"/>
        <v>0</v>
      </c>
      <c r="Q48" s="25">
        <f t="shared" si="3"/>
        <v>0</v>
      </c>
    </row>
    <row r="49" spans="1:17" x14ac:dyDescent="0.25">
      <c r="A49" s="8"/>
      <c r="B49" s="8"/>
      <c r="C49" s="16"/>
      <c r="D49" s="46" t="str">
        <f>Ansprechpartner!$C$2</f>
        <v>[bitte auswählen]</v>
      </c>
      <c r="E49" s="16"/>
      <c r="F49" s="16"/>
      <c r="G49" s="16"/>
      <c r="H49" s="55"/>
      <c r="I49" s="55"/>
      <c r="J49" s="55"/>
      <c r="K49" s="55"/>
      <c r="L49" s="55"/>
      <c r="M49" s="55"/>
      <c r="N49" s="56">
        <f t="shared" si="0"/>
        <v>0</v>
      </c>
      <c r="O49" s="25">
        <f t="shared" si="1"/>
        <v>0</v>
      </c>
      <c r="P49" s="25">
        <f t="shared" si="2"/>
        <v>0</v>
      </c>
      <c r="Q49" s="25">
        <f t="shared" si="3"/>
        <v>0</v>
      </c>
    </row>
    <row r="50" spans="1:17" s="26" customFormat="1" x14ac:dyDescent="0.25">
      <c r="A50" s="5"/>
      <c r="B50" s="5"/>
      <c r="C50" s="13"/>
      <c r="D50" s="47" t="str">
        <f>Ansprechpartner!$C$2</f>
        <v>[bitte auswählen]</v>
      </c>
      <c r="E50" s="13"/>
      <c r="F50" s="13"/>
      <c r="G50" s="13"/>
      <c r="H50" s="55"/>
      <c r="I50" s="55"/>
      <c r="J50" s="55"/>
      <c r="K50" s="55"/>
      <c r="L50" s="55"/>
      <c r="M50" s="55"/>
      <c r="N50" s="56">
        <f t="shared" si="0"/>
        <v>0</v>
      </c>
      <c r="O50" s="25">
        <f t="shared" si="1"/>
        <v>0</v>
      </c>
      <c r="P50" s="25">
        <f t="shared" si="2"/>
        <v>0</v>
      </c>
      <c r="Q50" s="25">
        <f t="shared" si="3"/>
        <v>0</v>
      </c>
    </row>
    <row r="51" spans="1:17" hidden="1" x14ac:dyDescent="0.25">
      <c r="E51" s="7">
        <v>12</v>
      </c>
      <c r="F51" s="7" t="s">
        <v>30</v>
      </c>
      <c r="G51" s="7" t="s">
        <v>37</v>
      </c>
    </row>
    <row r="52" spans="1:17" hidden="1" x14ac:dyDescent="0.25">
      <c r="E52" s="7" t="s">
        <v>32</v>
      </c>
      <c r="F52" s="7" t="s">
        <v>31</v>
      </c>
      <c r="G52" s="7" t="s">
        <v>38</v>
      </c>
    </row>
    <row r="53" spans="1:17" hidden="1" x14ac:dyDescent="0.25">
      <c r="E53" s="7" t="s">
        <v>33</v>
      </c>
      <c r="G53" s="7" t="s">
        <v>39</v>
      </c>
    </row>
    <row r="54" spans="1:17" hidden="1" x14ac:dyDescent="0.25">
      <c r="E54" s="7" t="s">
        <v>34</v>
      </c>
      <c r="G54" s="7" t="s">
        <v>40</v>
      </c>
    </row>
    <row r="55" spans="1:17" hidden="1" x14ac:dyDescent="0.25">
      <c r="E55" s="7" t="s">
        <v>35</v>
      </c>
    </row>
    <row r="56" spans="1:17" hidden="1" x14ac:dyDescent="0.25">
      <c r="E56" s="7">
        <v>25</v>
      </c>
    </row>
    <row r="57" spans="1:17" hidden="1" x14ac:dyDescent="0.25">
      <c r="E57" s="7">
        <v>30</v>
      </c>
    </row>
    <row r="58" spans="1:17" hidden="1" x14ac:dyDescent="0.25">
      <c r="E58" s="7">
        <v>35</v>
      </c>
    </row>
    <row r="59" spans="1:17" hidden="1" x14ac:dyDescent="0.25">
      <c r="E59" s="7">
        <v>40</v>
      </c>
    </row>
    <row r="60" spans="1:17" hidden="1" x14ac:dyDescent="0.25">
      <c r="E60" s="7">
        <v>45</v>
      </c>
    </row>
    <row r="61" spans="1:17" hidden="1" x14ac:dyDescent="0.25">
      <c r="E61" s="7">
        <v>50</v>
      </c>
    </row>
    <row r="62" spans="1:17" hidden="1" x14ac:dyDescent="0.25">
      <c r="E62" s="7">
        <v>55</v>
      </c>
    </row>
    <row r="63" spans="1:17" hidden="1" x14ac:dyDescent="0.25">
      <c r="E63" s="7">
        <v>60</v>
      </c>
    </row>
    <row r="64" spans="1:17" hidden="1" x14ac:dyDescent="0.25">
      <c r="E64" s="7">
        <v>65</v>
      </c>
    </row>
    <row r="65" spans="5:5" hidden="1" x14ac:dyDescent="0.25">
      <c r="E65" s="7">
        <v>70</v>
      </c>
    </row>
    <row r="66" spans="5:5" hidden="1" x14ac:dyDescent="0.25">
      <c r="E66" s="7">
        <v>75</v>
      </c>
    </row>
    <row r="67" spans="5:5" hidden="1" x14ac:dyDescent="0.25">
      <c r="E67" s="7">
        <v>80</v>
      </c>
    </row>
    <row r="68" spans="5:5" hidden="1" x14ac:dyDescent="0.25">
      <c r="E68" s="7">
        <v>85</v>
      </c>
    </row>
    <row r="69" spans="5:5" hidden="1" x14ac:dyDescent="0.25">
      <c r="E69" s="7">
        <v>90</v>
      </c>
    </row>
    <row r="70" spans="5:5" hidden="1" x14ac:dyDescent="0.25"/>
    <row r="71" spans="5:5" hidden="1" x14ac:dyDescent="0.25"/>
    <row r="72" spans="5:5" hidden="1" x14ac:dyDescent="0.25"/>
    <row r="73" spans="5:5" hidden="1" x14ac:dyDescent="0.25"/>
    <row r="74" spans="5:5" hidden="1" x14ac:dyDescent="0.25"/>
    <row r="75" spans="5:5" hidden="1" x14ac:dyDescent="0.25"/>
    <row r="76" spans="5:5" hidden="1" x14ac:dyDescent="0.25"/>
    <row r="77" spans="5:5" hidden="1" x14ac:dyDescent="0.25"/>
    <row r="78" spans="5:5" hidden="1" x14ac:dyDescent="0.25"/>
    <row r="79" spans="5:5" hidden="1" x14ac:dyDescent="0.25"/>
    <row r="80" spans="5:5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selectLockedCells="1"/>
  <customSheetViews>
    <customSheetView guid="{84969177-F6C7-4B5A-91CE-DA7C6145FED0}">
      <pageMargins left="0.7" right="0.7" top="0.78740157499999996" bottom="0.78740157499999996" header="0.3" footer="0.3"/>
    </customSheetView>
  </customSheetViews>
  <conditionalFormatting sqref="N5:N50">
    <cfRule type="expression" dxfId="97" priority="2">
      <formula>$Q5=11</formula>
    </cfRule>
    <cfRule type="expression" dxfId="96" priority="3">
      <formula>$Q5=12</formula>
    </cfRule>
    <cfRule type="expression" dxfId="95" priority="5">
      <formula>$Q5=13</formula>
    </cfRule>
    <cfRule type="expression" dxfId="94" priority="604">
      <formula>$Q5=14</formula>
    </cfRule>
    <cfRule type="expression" dxfId="93" priority="605">
      <formula>$Q5&gt;=15</formula>
    </cfRule>
  </conditionalFormatting>
  <conditionalFormatting sqref="E5">
    <cfRule type="expression" priority="449">
      <formula>1</formula>
    </cfRule>
  </conditionalFormatting>
  <conditionalFormatting sqref="H6:M6">
    <cfRule type="expression" dxfId="92" priority="250">
      <formula>$E6="offen"</formula>
    </cfRule>
    <cfRule type="expression" dxfId="91" priority="251">
      <formula>$E6="17/18"</formula>
    </cfRule>
  </conditionalFormatting>
  <conditionalFormatting sqref="H7:M7">
    <cfRule type="expression" dxfId="90" priority="225">
      <formula>$E7="offen"</formula>
    </cfRule>
    <cfRule type="expression" dxfId="89" priority="226">
      <formula>$E7="17/18"</formula>
    </cfRule>
  </conditionalFormatting>
  <conditionalFormatting sqref="H8:M8">
    <cfRule type="expression" dxfId="88" priority="220">
      <formula>$E8="offen"</formula>
    </cfRule>
    <cfRule type="expression" dxfId="87" priority="221">
      <formula>$E8="17/18"</formula>
    </cfRule>
  </conditionalFormatting>
  <conditionalFormatting sqref="H9:M9">
    <cfRule type="expression" dxfId="86" priority="215">
      <formula>$E9="offen"</formula>
    </cfRule>
    <cfRule type="expression" dxfId="85" priority="216">
      <formula>$E9="17/18"</formula>
    </cfRule>
  </conditionalFormatting>
  <conditionalFormatting sqref="H10:M10">
    <cfRule type="expression" dxfId="84" priority="210">
      <formula>$E10="offen"</formula>
    </cfRule>
    <cfRule type="expression" dxfId="83" priority="211">
      <formula>$E10="17/18"</formula>
    </cfRule>
  </conditionalFormatting>
  <conditionalFormatting sqref="H11:M11">
    <cfRule type="expression" dxfId="82" priority="205">
      <formula>$E11="offen"</formula>
    </cfRule>
    <cfRule type="expression" dxfId="81" priority="206">
      <formula>$E11="17/18"</formula>
    </cfRule>
  </conditionalFormatting>
  <conditionalFormatting sqref="H12:M12">
    <cfRule type="expression" dxfId="80" priority="200">
      <formula>$E12="offen"</formula>
    </cfRule>
    <cfRule type="expression" dxfId="79" priority="201">
      <formula>$E12="17/18"</formula>
    </cfRule>
  </conditionalFormatting>
  <conditionalFormatting sqref="H13:M13">
    <cfRule type="expression" dxfId="78" priority="195">
      <formula>$E13="offen"</formula>
    </cfRule>
    <cfRule type="expression" dxfId="77" priority="196">
      <formula>$E13="17/18"</formula>
    </cfRule>
  </conditionalFormatting>
  <conditionalFormatting sqref="H14:M14">
    <cfRule type="expression" dxfId="76" priority="190">
      <formula>$E14="offen"</formula>
    </cfRule>
    <cfRule type="expression" dxfId="75" priority="191">
      <formula>$E14="17/18"</formula>
    </cfRule>
  </conditionalFormatting>
  <conditionalFormatting sqref="H15:M15">
    <cfRule type="expression" dxfId="74" priority="185">
      <formula>$E15="offen"</formula>
    </cfRule>
    <cfRule type="expression" dxfId="73" priority="186">
      <formula>$E15="17/18"</formula>
    </cfRule>
  </conditionalFormatting>
  <conditionalFormatting sqref="H16:M16">
    <cfRule type="expression" dxfId="72" priority="180">
      <formula>$E16="offen"</formula>
    </cfRule>
    <cfRule type="expression" dxfId="71" priority="181">
      <formula>$E16="17/18"</formula>
    </cfRule>
  </conditionalFormatting>
  <conditionalFormatting sqref="H17:M17">
    <cfRule type="expression" dxfId="70" priority="175">
      <formula>$E17="offen"</formula>
    </cfRule>
    <cfRule type="expression" dxfId="69" priority="176">
      <formula>$E17="17/18"</formula>
    </cfRule>
  </conditionalFormatting>
  <conditionalFormatting sqref="H18:M18">
    <cfRule type="expression" dxfId="68" priority="170">
      <formula>$E18="offen"</formula>
    </cfRule>
    <cfRule type="expression" dxfId="67" priority="171">
      <formula>$E18="17/18"</formula>
    </cfRule>
  </conditionalFormatting>
  <conditionalFormatting sqref="H19:M19">
    <cfRule type="expression" dxfId="66" priority="165">
      <formula>$E19="offen"</formula>
    </cfRule>
    <cfRule type="expression" dxfId="65" priority="166">
      <formula>$E19="17/18"</formula>
    </cfRule>
  </conditionalFormatting>
  <conditionalFormatting sqref="H20:M20">
    <cfRule type="expression" dxfId="64" priority="160">
      <formula>$E20="offen"</formula>
    </cfRule>
    <cfRule type="expression" dxfId="63" priority="161">
      <formula>$E20="17/18"</formula>
    </cfRule>
  </conditionalFormatting>
  <conditionalFormatting sqref="H21:M21">
    <cfRule type="expression" dxfId="62" priority="155">
      <formula>$E21="offen"</formula>
    </cfRule>
    <cfRule type="expression" dxfId="61" priority="156">
      <formula>$E21="17/18"</formula>
    </cfRule>
  </conditionalFormatting>
  <conditionalFormatting sqref="H22:M22">
    <cfRule type="expression" dxfId="60" priority="150">
      <formula>$E22="offen"</formula>
    </cfRule>
    <cfRule type="expression" dxfId="59" priority="151">
      <formula>$E22="17/18"</formula>
    </cfRule>
  </conditionalFormatting>
  <conditionalFormatting sqref="H23:M23">
    <cfRule type="expression" dxfId="58" priority="145">
      <formula>$E23="offen"</formula>
    </cfRule>
    <cfRule type="expression" dxfId="57" priority="146">
      <formula>$E23="17/18"</formula>
    </cfRule>
  </conditionalFormatting>
  <conditionalFormatting sqref="H24:M24">
    <cfRule type="expression" dxfId="56" priority="140">
      <formula>$E24="offen"</formula>
    </cfRule>
    <cfRule type="expression" dxfId="55" priority="141">
      <formula>$E24="17/18"</formula>
    </cfRule>
  </conditionalFormatting>
  <conditionalFormatting sqref="H25:M25">
    <cfRule type="expression" dxfId="54" priority="135">
      <formula>$E25="offen"</formula>
    </cfRule>
    <cfRule type="expression" dxfId="53" priority="136">
      <formula>$E25="17/18"</formula>
    </cfRule>
  </conditionalFormatting>
  <conditionalFormatting sqref="H26:M26">
    <cfRule type="expression" dxfId="52" priority="130">
      <formula>$E26="offen"</formula>
    </cfRule>
    <cfRule type="expression" dxfId="51" priority="131">
      <formula>$E26="17/18"</formula>
    </cfRule>
  </conditionalFormatting>
  <conditionalFormatting sqref="H27:M27">
    <cfRule type="expression" dxfId="50" priority="125">
      <formula>$E27="offen"</formula>
    </cfRule>
    <cfRule type="expression" dxfId="49" priority="126">
      <formula>$E27="17/18"</formula>
    </cfRule>
  </conditionalFormatting>
  <conditionalFormatting sqref="H28:M28">
    <cfRule type="expression" dxfId="48" priority="120">
      <formula>$E28="offen"</formula>
    </cfRule>
    <cfRule type="expression" dxfId="47" priority="121">
      <formula>$E28="17/18"</formula>
    </cfRule>
  </conditionalFormatting>
  <conditionalFormatting sqref="H29:M29">
    <cfRule type="expression" dxfId="46" priority="115">
      <formula>$E29="offen"</formula>
    </cfRule>
    <cfRule type="expression" dxfId="45" priority="116">
      <formula>$E29="17/18"</formula>
    </cfRule>
  </conditionalFormatting>
  <conditionalFormatting sqref="H30:M30">
    <cfRule type="expression" dxfId="44" priority="110">
      <formula>$E30="offen"</formula>
    </cfRule>
    <cfRule type="expression" dxfId="43" priority="111">
      <formula>$E30="17/18"</formula>
    </cfRule>
  </conditionalFormatting>
  <conditionalFormatting sqref="H31:M31">
    <cfRule type="expression" dxfId="42" priority="105">
      <formula>$E31="offen"</formula>
    </cfRule>
    <cfRule type="expression" dxfId="41" priority="106">
      <formula>$E31="17/18"</formula>
    </cfRule>
  </conditionalFormatting>
  <conditionalFormatting sqref="H32:M32">
    <cfRule type="expression" dxfId="40" priority="100">
      <formula>$E32="offen"</formula>
    </cfRule>
    <cfRule type="expression" dxfId="39" priority="101">
      <formula>$E32="17/18"</formula>
    </cfRule>
  </conditionalFormatting>
  <conditionalFormatting sqref="H33:M33">
    <cfRule type="expression" dxfId="38" priority="95">
      <formula>$E33="offen"</formula>
    </cfRule>
    <cfRule type="expression" dxfId="37" priority="96">
      <formula>$E33="17/18"</formula>
    </cfRule>
  </conditionalFormatting>
  <conditionalFormatting sqref="H34:M34">
    <cfRule type="expression" dxfId="36" priority="90">
      <formula>$E34="offen"</formula>
    </cfRule>
    <cfRule type="expression" dxfId="35" priority="91">
      <formula>$E34="17/18"</formula>
    </cfRule>
  </conditionalFormatting>
  <conditionalFormatting sqref="H35:M35">
    <cfRule type="expression" dxfId="34" priority="85">
      <formula>$E35="offen"</formula>
    </cfRule>
    <cfRule type="expression" dxfId="33" priority="86">
      <formula>$E35="17/18"</formula>
    </cfRule>
  </conditionalFormatting>
  <conditionalFormatting sqref="H36:M36">
    <cfRule type="expression" dxfId="32" priority="80">
      <formula>$E36="offen"</formula>
    </cfRule>
    <cfRule type="expression" dxfId="31" priority="81">
      <formula>$E36="17/18"</formula>
    </cfRule>
  </conditionalFormatting>
  <conditionalFormatting sqref="H37:M37">
    <cfRule type="expression" dxfId="30" priority="75">
      <formula>$E37="offen"</formula>
    </cfRule>
    <cfRule type="expression" dxfId="29" priority="76">
      <formula>$E37="17/18"</formula>
    </cfRule>
  </conditionalFormatting>
  <conditionalFormatting sqref="H38:M38">
    <cfRule type="expression" dxfId="28" priority="70">
      <formula>$E38="offen"</formula>
    </cfRule>
    <cfRule type="expression" dxfId="27" priority="71">
      <formula>$E38="17/18"</formula>
    </cfRule>
  </conditionalFormatting>
  <conditionalFormatting sqref="H39:M39">
    <cfRule type="expression" dxfId="26" priority="65">
      <formula>$E39="offen"</formula>
    </cfRule>
    <cfRule type="expression" dxfId="25" priority="66">
      <formula>$E39="17/18"</formula>
    </cfRule>
  </conditionalFormatting>
  <conditionalFormatting sqref="H40:M40">
    <cfRule type="expression" dxfId="24" priority="60">
      <formula>$E40="offen"</formula>
    </cfRule>
    <cfRule type="expression" dxfId="23" priority="61">
      <formula>$E40="17/18"</formula>
    </cfRule>
  </conditionalFormatting>
  <conditionalFormatting sqref="H41:M41">
    <cfRule type="expression" dxfId="22" priority="55">
      <formula>$E41="offen"</formula>
    </cfRule>
    <cfRule type="expression" dxfId="21" priority="56">
      <formula>$E41="17/18"</formula>
    </cfRule>
  </conditionalFormatting>
  <conditionalFormatting sqref="H42:M42">
    <cfRule type="expression" dxfId="20" priority="50">
      <formula>$E42="offen"</formula>
    </cfRule>
    <cfRule type="expression" dxfId="19" priority="51">
      <formula>$E42="17/18"</formula>
    </cfRule>
  </conditionalFormatting>
  <conditionalFormatting sqref="H43:M43">
    <cfRule type="expression" dxfId="18" priority="45">
      <formula>$E43="offen"</formula>
    </cfRule>
    <cfRule type="expression" dxfId="17" priority="46">
      <formula>$E43="17/18"</formula>
    </cfRule>
  </conditionalFormatting>
  <conditionalFormatting sqref="H44:M44">
    <cfRule type="expression" dxfId="16" priority="40">
      <formula>$E44="offen"</formula>
    </cfRule>
    <cfRule type="expression" dxfId="15" priority="41">
      <formula>$E44="17/18"</formula>
    </cfRule>
  </conditionalFormatting>
  <conditionalFormatting sqref="H45:M45">
    <cfRule type="expression" dxfId="14" priority="35">
      <formula>$E45="offen"</formula>
    </cfRule>
    <cfRule type="expression" dxfId="13" priority="36">
      <formula>$E45="17/18"</formula>
    </cfRule>
  </conditionalFormatting>
  <conditionalFormatting sqref="H46:M46">
    <cfRule type="expression" dxfId="12" priority="30">
      <formula>$E46="offen"</formula>
    </cfRule>
    <cfRule type="expression" dxfId="11" priority="31">
      <formula>$E46="17/18"</formula>
    </cfRule>
  </conditionalFormatting>
  <conditionalFormatting sqref="H47:M47">
    <cfRule type="expression" dxfId="10" priority="25">
      <formula>$E47="offen"</formula>
    </cfRule>
    <cfRule type="expression" dxfId="9" priority="26">
      <formula>$E47="17/18"</formula>
    </cfRule>
  </conditionalFormatting>
  <conditionalFormatting sqref="H48:M48">
    <cfRule type="expression" dxfId="8" priority="20">
      <formula>$E48="offen"</formula>
    </cfRule>
    <cfRule type="expression" dxfId="7" priority="21">
      <formula>$E48="17/18"</formula>
    </cfRule>
  </conditionalFormatting>
  <conditionalFormatting sqref="H49:M49">
    <cfRule type="expression" dxfId="6" priority="15">
      <formula>$E49="offen"</formula>
    </cfRule>
    <cfRule type="expression" dxfId="5" priority="16">
      <formula>$E49="17/18"</formula>
    </cfRule>
  </conditionalFormatting>
  <conditionalFormatting sqref="H50:M50">
    <cfRule type="expression" dxfId="4" priority="10">
      <formula>$E50="offen"</formula>
    </cfRule>
    <cfRule type="expression" dxfId="3" priority="11">
      <formula>$E50="17/18"</formula>
    </cfRule>
  </conditionalFormatting>
  <conditionalFormatting sqref="H5:M5">
    <cfRule type="expression" dxfId="2" priority="448">
      <formula>$E5="offen"</formula>
    </cfRule>
    <cfRule type="expression" dxfId="1" priority="450">
      <formula>$E5="17/18"</formula>
    </cfRule>
  </conditionalFormatting>
  <conditionalFormatting sqref="N5:N50">
    <cfRule type="expression" dxfId="0" priority="1">
      <formula>$Q5=10</formula>
    </cfRule>
  </conditionalFormatting>
  <dataValidations count="3">
    <dataValidation type="list" allowBlank="1" showInputMessage="1" showErrorMessage="1" sqref="E5:E50">
      <formula1>"12,13/14,15/16,17/18,offen,25,30,35,40,45,50,55,60,65,70,75,80,85,90,"</formula1>
    </dataValidation>
    <dataValidation type="list" allowBlank="1" showInputMessage="1" showErrorMessage="1" sqref="F5:F50">
      <formula1>"weiblich,männlich,"</formula1>
    </dataValidation>
    <dataValidation type="list" allowBlank="1" showInputMessage="1" showErrorMessage="1" sqref="G5:G50">
      <formula1>"1.,2.,3.,4.,"</formula1>
    </dataValidation>
  </dataValidation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N65536"/>
  <sheetViews>
    <sheetView zoomScaleNormal="100" workbookViewId="0">
      <pane ySplit="4" topLeftCell="A5" activePane="bottomLeft" state="frozen"/>
      <selection pane="bottomLeft" sqref="A1:D1"/>
    </sheetView>
  </sheetViews>
  <sheetFormatPr baseColWidth="10" defaultColWidth="0" defaultRowHeight="15" zeroHeight="1" x14ac:dyDescent="0.25"/>
  <cols>
    <col min="1" max="1" width="25.5703125" customWidth="1"/>
    <col min="2" max="3" width="11.42578125" style="40" customWidth="1"/>
    <col min="4" max="4" width="27.85546875" style="41" customWidth="1"/>
    <col min="5" max="5" width="19.7109375" style="57" customWidth="1"/>
    <col min="6" max="14" width="19.7109375" customWidth="1"/>
    <col min="15" max="16384" width="11.42578125" hidden="1"/>
  </cols>
  <sheetData>
    <row r="1" spans="1:14" x14ac:dyDescent="0.25">
      <c r="A1" s="59" t="s">
        <v>53</v>
      </c>
      <c r="B1" s="59"/>
      <c r="C1" s="59"/>
      <c r="D1" s="59"/>
      <c r="E1" s="11"/>
      <c r="F1" s="11"/>
      <c r="G1" s="11"/>
      <c r="H1" s="11"/>
      <c r="I1" s="11"/>
      <c r="J1" s="11"/>
      <c r="K1" s="11"/>
      <c r="L1" s="11"/>
      <c r="M1" s="11"/>
    </row>
    <row r="2" spans="1:14" x14ac:dyDescent="0.25">
      <c r="A2" s="10" t="s">
        <v>15</v>
      </c>
      <c r="B2" s="59" t="str">
        <f>Ansprechpartner!C2</f>
        <v>[bitte auswählen]</v>
      </c>
      <c r="C2" s="59"/>
      <c r="D2" s="59"/>
      <c r="E2" s="11"/>
      <c r="F2" s="11"/>
      <c r="G2" s="11"/>
      <c r="H2" s="11"/>
      <c r="I2" s="11"/>
      <c r="J2" s="11"/>
      <c r="K2" s="11"/>
      <c r="L2" s="11"/>
      <c r="M2" s="11"/>
    </row>
    <row r="3" spans="1:14" x14ac:dyDescent="0.25">
      <c r="A3" s="10"/>
      <c r="B3" s="10"/>
      <c r="C3" s="10"/>
      <c r="D3" s="36"/>
      <c r="E3" s="61" t="s">
        <v>46</v>
      </c>
      <c r="F3" s="62"/>
      <c r="G3" s="61" t="s">
        <v>47</v>
      </c>
      <c r="H3" s="62"/>
      <c r="I3" s="61" t="s">
        <v>48</v>
      </c>
      <c r="J3" s="62"/>
      <c r="K3" s="61" t="s">
        <v>49</v>
      </c>
      <c r="L3" s="62"/>
      <c r="M3" s="61" t="s">
        <v>50</v>
      </c>
      <c r="N3" s="62"/>
    </row>
    <row r="4" spans="1:14" s="24" customFormat="1" x14ac:dyDescent="0.25">
      <c r="A4" s="42" t="s">
        <v>17</v>
      </c>
      <c r="B4" s="43" t="s">
        <v>25</v>
      </c>
      <c r="C4" s="43" t="s">
        <v>19</v>
      </c>
      <c r="D4" s="44" t="s">
        <v>26</v>
      </c>
      <c r="E4" s="44" t="s">
        <v>51</v>
      </c>
      <c r="F4" s="44" t="s">
        <v>2</v>
      </c>
      <c r="G4" s="44" t="s">
        <v>51</v>
      </c>
      <c r="H4" s="44" t="s">
        <v>2</v>
      </c>
      <c r="I4" s="44" t="s">
        <v>51</v>
      </c>
      <c r="J4" s="44" t="s">
        <v>2</v>
      </c>
      <c r="K4" s="44" t="s">
        <v>51</v>
      </c>
      <c r="L4" s="44" t="s">
        <v>2</v>
      </c>
      <c r="M4" s="44" t="s">
        <v>51</v>
      </c>
      <c r="N4" s="44" t="s">
        <v>2</v>
      </c>
    </row>
    <row r="5" spans="1:14" s="25" customFormat="1" x14ac:dyDescent="0.25">
      <c r="A5" s="37" t="str">
        <f>Ansprechpartner!$C$2</f>
        <v>[bitte auswählen]</v>
      </c>
      <c r="B5" s="16"/>
      <c r="C5" s="16"/>
      <c r="D5" s="9"/>
    </row>
    <row r="6" spans="1:14" s="26" customFormat="1" x14ac:dyDescent="0.25">
      <c r="A6" s="35" t="str">
        <f>Ansprechpartner!$C$2</f>
        <v>[bitte auswählen]</v>
      </c>
      <c r="B6" s="13"/>
      <c r="C6" s="13"/>
      <c r="D6" s="6"/>
    </row>
    <row r="7" spans="1:14" s="25" customFormat="1" x14ac:dyDescent="0.25">
      <c r="A7" s="37" t="str">
        <f>Ansprechpartner!$C$2</f>
        <v>[bitte auswählen]</v>
      </c>
      <c r="B7" s="16"/>
      <c r="C7" s="16"/>
      <c r="D7" s="9"/>
    </row>
    <row r="8" spans="1:14" s="26" customFormat="1" x14ac:dyDescent="0.25">
      <c r="A8" s="35" t="str">
        <f>Ansprechpartner!$C$2</f>
        <v>[bitte auswählen]</v>
      </c>
      <c r="B8" s="13"/>
      <c r="C8" s="13"/>
      <c r="D8" s="6"/>
    </row>
    <row r="9" spans="1:14" s="25" customFormat="1" x14ac:dyDescent="0.25">
      <c r="A9" s="37" t="str">
        <f>Ansprechpartner!$C$2</f>
        <v>[bitte auswählen]</v>
      </c>
      <c r="B9" s="16"/>
      <c r="C9" s="16"/>
      <c r="D9" s="9"/>
    </row>
    <row r="10" spans="1:14" s="26" customFormat="1" x14ac:dyDescent="0.25">
      <c r="A10" s="35" t="str">
        <f>Ansprechpartner!$C$2</f>
        <v>[bitte auswählen]</v>
      </c>
      <c r="B10" s="13"/>
      <c r="C10" s="13"/>
      <c r="D10" s="6"/>
    </row>
    <row r="11" spans="1:14" s="25" customFormat="1" x14ac:dyDescent="0.25">
      <c r="A11" s="37" t="str">
        <f>Ansprechpartner!$C$2</f>
        <v>[bitte auswählen]</v>
      </c>
      <c r="B11" s="16"/>
      <c r="C11" s="16"/>
      <c r="D11" s="9"/>
    </row>
    <row r="12" spans="1:14" s="26" customFormat="1" x14ac:dyDescent="0.25">
      <c r="A12" s="35" t="str">
        <f>Ansprechpartner!$C$2</f>
        <v>[bitte auswählen]</v>
      </c>
      <c r="B12" s="13"/>
      <c r="C12" s="13"/>
      <c r="D12" s="6"/>
    </row>
    <row r="13" spans="1:14" s="25" customFormat="1" x14ac:dyDescent="0.25">
      <c r="A13" s="37" t="str">
        <f>Ansprechpartner!$C$2</f>
        <v>[bitte auswählen]</v>
      </c>
      <c r="B13" s="16"/>
      <c r="C13" s="16"/>
      <c r="D13" s="9"/>
    </row>
    <row r="14" spans="1:14" s="26" customFormat="1" x14ac:dyDescent="0.25">
      <c r="A14" s="35" t="str">
        <f>Ansprechpartner!$C$2</f>
        <v>[bitte auswählen]</v>
      </c>
      <c r="B14" s="13"/>
      <c r="C14" s="13"/>
      <c r="D14" s="6"/>
    </row>
    <row r="15" spans="1:14" s="25" customFormat="1" x14ac:dyDescent="0.25">
      <c r="A15" s="37" t="str">
        <f>Ansprechpartner!$C$2</f>
        <v>[bitte auswählen]</v>
      </c>
      <c r="B15" s="16"/>
      <c r="C15" s="16"/>
      <c r="D15" s="9"/>
    </row>
    <row r="16" spans="1:14" s="26" customFormat="1" x14ac:dyDescent="0.25">
      <c r="A16" s="35" t="str">
        <f>Ansprechpartner!$C$2</f>
        <v>[bitte auswählen]</v>
      </c>
      <c r="B16" s="13"/>
      <c r="C16" s="13"/>
      <c r="D16" s="6"/>
    </row>
    <row r="17" spans="1:4" s="25" customFormat="1" x14ac:dyDescent="0.25">
      <c r="A17" s="37" t="str">
        <f>Ansprechpartner!$C$2</f>
        <v>[bitte auswählen]</v>
      </c>
      <c r="B17" s="16"/>
      <c r="C17" s="16"/>
      <c r="D17" s="9"/>
    </row>
    <row r="18" spans="1:4" s="26" customFormat="1" x14ac:dyDescent="0.25">
      <c r="A18" s="35" t="str">
        <f>Ansprechpartner!$C$2</f>
        <v>[bitte auswählen]</v>
      </c>
      <c r="B18" s="13"/>
      <c r="C18" s="13"/>
      <c r="D18" s="6"/>
    </row>
    <row r="19" spans="1:4" s="25" customFormat="1" x14ac:dyDescent="0.25">
      <c r="A19" s="37" t="str">
        <f>Ansprechpartner!$C$2</f>
        <v>[bitte auswählen]</v>
      </c>
      <c r="B19" s="16"/>
      <c r="C19" s="16"/>
      <c r="D19" s="9"/>
    </row>
    <row r="20" spans="1:4" s="26" customFormat="1" x14ac:dyDescent="0.25">
      <c r="A20" s="35" t="str">
        <f>Ansprechpartner!$C$2</f>
        <v>[bitte auswählen]</v>
      </c>
      <c r="B20" s="13"/>
      <c r="C20" s="13"/>
      <c r="D20" s="6"/>
    </row>
    <row r="21" spans="1:4" s="25" customFormat="1" x14ac:dyDescent="0.25">
      <c r="A21" s="37" t="str">
        <f>Ansprechpartner!$C$2</f>
        <v>[bitte auswählen]</v>
      </c>
      <c r="B21" s="16"/>
      <c r="C21" s="16"/>
      <c r="D21" s="9"/>
    </row>
    <row r="22" spans="1:4" s="26" customFormat="1" x14ac:dyDescent="0.25">
      <c r="A22" s="35" t="str">
        <f>Ansprechpartner!$C$2</f>
        <v>[bitte auswählen]</v>
      </c>
      <c r="B22" s="13"/>
      <c r="C22" s="13"/>
      <c r="D22" s="6"/>
    </row>
    <row r="23" spans="1:4" s="25" customFormat="1" x14ac:dyDescent="0.25">
      <c r="A23" s="37" t="str">
        <f>Ansprechpartner!$C$2</f>
        <v>[bitte auswählen]</v>
      </c>
      <c r="B23" s="16"/>
      <c r="C23" s="16"/>
      <c r="D23" s="9"/>
    </row>
    <row r="24" spans="1:4" s="26" customFormat="1" x14ac:dyDescent="0.25">
      <c r="A24" s="35" t="str">
        <f>Ansprechpartner!$C$2</f>
        <v>[bitte auswählen]</v>
      </c>
      <c r="B24" s="13"/>
      <c r="C24" s="13"/>
      <c r="D24" s="6"/>
    </row>
    <row r="25" spans="1:4" s="25" customFormat="1" x14ac:dyDescent="0.25">
      <c r="A25" s="37" t="str">
        <f>Ansprechpartner!$C$2</f>
        <v>[bitte auswählen]</v>
      </c>
      <c r="B25" s="16"/>
      <c r="C25" s="16"/>
      <c r="D25" s="9"/>
    </row>
    <row r="26" spans="1:4" s="26" customFormat="1" x14ac:dyDescent="0.25">
      <c r="A26" s="35" t="str">
        <f>Ansprechpartner!$C$2</f>
        <v>[bitte auswählen]</v>
      </c>
      <c r="B26" s="13"/>
      <c r="C26" s="13"/>
      <c r="D26" s="6"/>
    </row>
    <row r="27" spans="1:4" s="25" customFormat="1" x14ac:dyDescent="0.25">
      <c r="A27" s="37" t="str">
        <f>Ansprechpartner!$C$2</f>
        <v>[bitte auswählen]</v>
      </c>
      <c r="B27" s="16"/>
      <c r="C27" s="16"/>
      <c r="D27" s="9"/>
    </row>
    <row r="28" spans="1:4" s="26" customFormat="1" x14ac:dyDescent="0.25">
      <c r="A28" s="35" t="str">
        <f>Ansprechpartner!$C$2</f>
        <v>[bitte auswählen]</v>
      </c>
      <c r="B28" s="13"/>
      <c r="C28" s="13"/>
      <c r="D28" s="6"/>
    </row>
    <row r="29" spans="1:4" s="25" customFormat="1" x14ac:dyDescent="0.25">
      <c r="A29" s="37" t="str">
        <f>Ansprechpartner!$C$2</f>
        <v>[bitte auswählen]</v>
      </c>
      <c r="B29" s="16"/>
      <c r="C29" s="16"/>
      <c r="D29" s="9"/>
    </row>
    <row r="30" spans="1:4" s="26" customFormat="1" x14ac:dyDescent="0.25">
      <c r="A30" s="35" t="str">
        <f>Ansprechpartner!$C$2</f>
        <v>[bitte auswählen]</v>
      </c>
      <c r="B30" s="13"/>
      <c r="C30" s="13"/>
      <c r="D30" s="6"/>
    </row>
    <row r="31" spans="1:4" s="25" customFormat="1" x14ac:dyDescent="0.25">
      <c r="A31" s="37" t="str">
        <f>Ansprechpartner!$C$2</f>
        <v>[bitte auswählen]</v>
      </c>
      <c r="B31" s="16"/>
      <c r="C31" s="16"/>
      <c r="D31" s="9"/>
    </row>
    <row r="32" spans="1:4" s="26" customFormat="1" x14ac:dyDescent="0.25">
      <c r="A32" s="35" t="str">
        <f>Ansprechpartner!$C$2</f>
        <v>[bitte auswählen]</v>
      </c>
      <c r="B32" s="13"/>
      <c r="C32" s="13"/>
      <c r="D32" s="6"/>
    </row>
    <row r="33" spans="1:4" s="25" customFormat="1" x14ac:dyDescent="0.25">
      <c r="A33" s="37" t="str">
        <f>Ansprechpartner!$C$2</f>
        <v>[bitte auswählen]</v>
      </c>
      <c r="B33" s="16"/>
      <c r="C33" s="16"/>
      <c r="D33" s="9"/>
    </row>
    <row r="34" spans="1:4" s="26" customFormat="1" x14ac:dyDescent="0.25">
      <c r="A34" s="35" t="str">
        <f>Ansprechpartner!$C$2</f>
        <v>[bitte auswählen]</v>
      </c>
      <c r="B34" s="13"/>
      <c r="C34" s="13"/>
      <c r="D34" s="6"/>
    </row>
    <row r="35" spans="1:4" s="25" customFormat="1" x14ac:dyDescent="0.25">
      <c r="A35" s="37" t="str">
        <f>Ansprechpartner!$C$2</f>
        <v>[bitte auswählen]</v>
      </c>
      <c r="B35" s="16"/>
      <c r="C35" s="16"/>
      <c r="D35" s="9"/>
    </row>
    <row r="36" spans="1:4" s="26" customFormat="1" x14ac:dyDescent="0.25">
      <c r="A36" s="35" t="str">
        <f>Ansprechpartner!$C$2</f>
        <v>[bitte auswählen]</v>
      </c>
      <c r="B36" s="13"/>
      <c r="C36" s="13"/>
      <c r="D36" s="6"/>
    </row>
    <row r="37" spans="1:4" s="25" customFormat="1" x14ac:dyDescent="0.25">
      <c r="A37" s="37" t="str">
        <f>Ansprechpartner!$C$2</f>
        <v>[bitte auswählen]</v>
      </c>
      <c r="B37" s="16"/>
      <c r="C37" s="16"/>
      <c r="D37" s="9"/>
    </row>
    <row r="38" spans="1:4" s="26" customFormat="1" x14ac:dyDescent="0.25">
      <c r="A38" s="35" t="str">
        <f>Ansprechpartner!$C$2</f>
        <v>[bitte auswählen]</v>
      </c>
      <c r="B38" s="13"/>
      <c r="C38" s="13"/>
      <c r="D38" s="6"/>
    </row>
    <row r="39" spans="1:4" s="25" customFormat="1" x14ac:dyDescent="0.25">
      <c r="A39" s="37" t="str">
        <f>Ansprechpartner!$C$2</f>
        <v>[bitte auswählen]</v>
      </c>
      <c r="B39" s="16"/>
      <c r="C39" s="16"/>
      <c r="D39" s="9"/>
    </row>
    <row r="40" spans="1:4" s="26" customFormat="1" x14ac:dyDescent="0.25">
      <c r="A40" s="35" t="str">
        <f>Ansprechpartner!$C$2</f>
        <v>[bitte auswählen]</v>
      </c>
      <c r="B40" s="13"/>
      <c r="C40" s="13"/>
      <c r="D40" s="6"/>
    </row>
    <row r="41" spans="1:4" s="25" customFormat="1" x14ac:dyDescent="0.25">
      <c r="A41" s="37" t="str">
        <f>Ansprechpartner!$C$2</f>
        <v>[bitte auswählen]</v>
      </c>
      <c r="B41" s="16"/>
      <c r="C41" s="16"/>
      <c r="D41" s="9"/>
    </row>
    <row r="42" spans="1:4" s="26" customFormat="1" x14ac:dyDescent="0.25">
      <c r="A42" s="35" t="str">
        <f>Ansprechpartner!$C$2</f>
        <v>[bitte auswählen]</v>
      </c>
      <c r="B42" s="13"/>
      <c r="C42" s="13"/>
      <c r="D42" s="6"/>
    </row>
    <row r="43" spans="1:4" s="25" customFormat="1" x14ac:dyDescent="0.25">
      <c r="A43" s="37" t="str">
        <f>Ansprechpartner!$C$2</f>
        <v>[bitte auswählen]</v>
      </c>
      <c r="B43" s="16"/>
      <c r="C43" s="16"/>
      <c r="D43" s="9"/>
    </row>
    <row r="44" spans="1:4" s="26" customFormat="1" x14ac:dyDescent="0.25">
      <c r="A44" s="35" t="str">
        <f>Ansprechpartner!$C$2</f>
        <v>[bitte auswählen]</v>
      </c>
      <c r="B44" s="13"/>
      <c r="C44" s="13"/>
      <c r="D44" s="6"/>
    </row>
    <row r="45" spans="1:4" s="25" customFormat="1" x14ac:dyDescent="0.25">
      <c r="A45" s="37" t="str">
        <f>Ansprechpartner!$C$2</f>
        <v>[bitte auswählen]</v>
      </c>
      <c r="B45" s="16"/>
      <c r="C45" s="16"/>
      <c r="D45" s="9"/>
    </row>
    <row r="46" spans="1:4" s="26" customFormat="1" x14ac:dyDescent="0.25">
      <c r="A46" s="35" t="str">
        <f>Ansprechpartner!$C$2</f>
        <v>[bitte auswählen]</v>
      </c>
      <c r="B46" s="13"/>
      <c r="C46" s="13"/>
      <c r="D46" s="6"/>
    </row>
    <row r="47" spans="1:4" s="25" customFormat="1" x14ac:dyDescent="0.25">
      <c r="A47" s="37" t="str">
        <f>Ansprechpartner!$C$2</f>
        <v>[bitte auswählen]</v>
      </c>
      <c r="B47" s="16"/>
      <c r="C47" s="16"/>
      <c r="D47" s="9"/>
    </row>
    <row r="48" spans="1:4" s="26" customFormat="1" x14ac:dyDescent="0.25">
      <c r="A48" s="35" t="str">
        <f>Ansprechpartner!$C$2</f>
        <v>[bitte auswählen]</v>
      </c>
      <c r="B48" s="13"/>
      <c r="C48" s="13"/>
      <c r="D48" s="6"/>
    </row>
    <row r="49" spans="1:4" s="25" customFormat="1" x14ac:dyDescent="0.25">
      <c r="A49" s="37" t="str">
        <f>Ansprechpartner!$C$2</f>
        <v>[bitte auswählen]</v>
      </c>
      <c r="B49" s="16"/>
      <c r="C49" s="16"/>
      <c r="D49" s="9"/>
    </row>
    <row r="50" spans="1:4" s="27" customFormat="1" x14ac:dyDescent="0.25">
      <c r="A50" s="38" t="str">
        <f>Ansprechpartner!$C$2</f>
        <v>[bitte auswählen]</v>
      </c>
      <c r="B50" s="51"/>
      <c r="C50" s="51"/>
      <c r="D50" s="39"/>
    </row>
    <row r="51" spans="1:4" hidden="1" x14ac:dyDescent="0.25">
      <c r="B51" s="40">
        <v>12</v>
      </c>
      <c r="C51" s="40" t="s">
        <v>30</v>
      </c>
    </row>
    <row r="52" spans="1:4" hidden="1" x14ac:dyDescent="0.25">
      <c r="B52" s="40" t="s">
        <v>32</v>
      </c>
      <c r="C52" s="40" t="s">
        <v>31</v>
      </c>
    </row>
    <row r="53" spans="1:4" hidden="1" x14ac:dyDescent="0.25">
      <c r="B53" s="40" t="s">
        <v>33</v>
      </c>
    </row>
    <row r="54" spans="1:4" hidden="1" x14ac:dyDescent="0.25">
      <c r="B54" s="40" t="s">
        <v>34</v>
      </c>
    </row>
    <row r="55" spans="1:4" hidden="1" x14ac:dyDescent="0.25">
      <c r="B55" s="40" t="s">
        <v>35</v>
      </c>
    </row>
    <row r="56" spans="1:4" hidden="1" x14ac:dyDescent="0.25">
      <c r="B56" s="40">
        <v>100</v>
      </c>
    </row>
    <row r="57" spans="1:4" hidden="1" x14ac:dyDescent="0.25">
      <c r="B57" s="40">
        <v>120</v>
      </c>
    </row>
    <row r="58" spans="1:4" hidden="1" x14ac:dyDescent="0.25">
      <c r="B58" s="40">
        <v>140</v>
      </c>
    </row>
    <row r="59" spans="1:4" hidden="1" x14ac:dyDescent="0.25">
      <c r="B59" s="40">
        <v>170</v>
      </c>
    </row>
    <row r="60" spans="1:4" hidden="1" x14ac:dyDescent="0.25">
      <c r="B60" s="40">
        <v>200</v>
      </c>
    </row>
    <row r="61" spans="1:4" hidden="1" x14ac:dyDescent="0.25">
      <c r="B61" s="40">
        <v>240</v>
      </c>
    </row>
    <row r="62" spans="1:4" hidden="1" x14ac:dyDescent="0.25">
      <c r="B62" s="40" t="s">
        <v>36</v>
      </c>
    </row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selectLockedCells="1"/>
  <customSheetViews>
    <customSheetView guid="{84969177-F6C7-4B5A-91CE-DA7C6145FED0}">
      <pageMargins left="0.7" right="0.7" top="0.78740157499999996" bottom="0.78740157499999996" header="0.3" footer="0.3"/>
    </customSheetView>
  </customSheetViews>
  <mergeCells count="7">
    <mergeCell ref="A1:D1"/>
    <mergeCell ref="B2:D2"/>
    <mergeCell ref="M3:N3"/>
    <mergeCell ref="K3:L3"/>
    <mergeCell ref="I3:J3"/>
    <mergeCell ref="G3:H3"/>
    <mergeCell ref="E3:F3"/>
  </mergeCells>
  <dataValidations count="2">
    <dataValidation type="list" allowBlank="1" showInputMessage="1" showErrorMessage="1" sqref="C5:C50">
      <formula1>"weiblich,männlich,"</formula1>
    </dataValidation>
    <dataValidation type="list" allowBlank="1" showInputMessage="1" showErrorMessage="1" sqref="B5:B50">
      <formula1>"12,13/14,15/16,17/18,offen,100,120,140,170,200,240,280+"</formula1>
    </dataValidation>
  </dataValidations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Ansprechpartner</vt:lpstr>
      <vt:lpstr>Einzel_Meldung</vt:lpstr>
      <vt:lpstr>Mannschaft_Meldung</vt:lpstr>
      <vt:lpstr>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Bezirksjugend WBL</dc:creator>
  <cp:lastModifiedBy>Bezirksjugend WBL</cp:lastModifiedBy>
  <dcterms:created xsi:type="dcterms:W3CDTF">2017-06-02T15:59:45Z</dcterms:created>
  <dcterms:modified xsi:type="dcterms:W3CDTF">2018-12-30T14:19:51Z</dcterms:modified>
</cp:coreProperties>
</file>